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651" documentId="13_ncr:1_{F6CB121F-512D-4AA6-A0C1-0FB36C537598}" xr6:coauthVersionLast="47" xr6:coauthVersionMax="47" xr10:uidLastSave="{BADED151-316C-4AFF-8261-DB19D3080EC5}"/>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<sst xmlns="http://schemas.openxmlformats.org/spreadsheetml/2006/main" count="180286" uniqueCount="39119">
  <si>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</si>
  <si>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</si>
  <si>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</si>
  <si>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</si>
  <si>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</si>
  <si>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</si>
  <si>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</si>
  <si>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</si>
  <si>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</si>
  <si>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</si>
  <si>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</si>
  <si>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</si>
  <si>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</si>
  <si>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</si>
  <si>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</si>
  <si>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</si>
  <si>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</si>
  <si>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</si>
  <si>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</si>
  <si>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</si>
  <si>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</si>
  <si>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</si>
  <si>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</si>
  <si>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</si>
  <si>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</si>
  <si>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</si>
  <si>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</si>
  <si>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</si>
  <si>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</si>
  <si>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</si>
  <si>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</si>
  <si>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</si>
  <si>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</si>
  <si>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</si>
  <si>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</si>
  <si>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</si>
  <si>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</si>
  <si>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</si>
  <si>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</si>
  <si>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</si>
  <si>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</si>
  <si>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</si>
  <si>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</si>
  <si>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</si>
  <si>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</si>
  <si>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</si>
  <si>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</si>
  <si>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</si>
  <si>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</si>
  <si>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</si>
  <si>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</si>
  <si>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</si>
  <si>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</si>
  <si>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</si>
  <si>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</si>
  <si>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</si>
  <si>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</si>
  <si>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</si>
  <si>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</si>
  <si>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</si>
  <si>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</si>
  <si>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</si>
  <si>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</si>
  <si>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</si>
  <si>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</si>
  <si>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</si>
  <si>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</si>
  <si>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</si>
  <si>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</si>
  <si>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</si>
  <si>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</si>
  <si>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</si>
  <si>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</si>
  <si>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</si>
  <si>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</si>
  <si>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</si>
  <si>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</si>
  <si>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</si>
  <si>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</si>
  <si>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</si>
  <si>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</si>
  <si>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</si>
  <si>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</si>
  <si>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</si>
  <si>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</si>
  <si>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</si>
  <si>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</si>
  <si>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</si>
  <si>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</si>
  <si>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</si>
  <si>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</si>
  <si>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</si>
  <si>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</si>
  <si>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</si>
  <si>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</si>
  <si>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</si>
  <si>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</si>
  <si>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</si>
  <si>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</si>
  <si>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</si>
  <si>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</si>
  <si>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</si>
  <si>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</si>
  <si>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</si>
  <si>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</si>
  <si>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</si>
  <si>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</si>
  <si>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</si>
  <si>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</si>
  <si>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</si>
  <si>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</si>
  <si>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</si>
  <si>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</si>
  <si>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</si>
  <si>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</si>
  <si>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</si>
  <si>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</si>
  <si>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</si>
  <si>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</si>
  <si>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</si>
  <si>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</si>
  <si>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</si>
  <si>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</si>
  <si>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</si>
  <si>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</si>
  <si>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</si>
  <si>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</si>
  <si>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</si>
  <si>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</si>
  <si>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</si>
  <si>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</si>
  <si>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</si>
  <si>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</si>
  <si>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</si>
  <si>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</si>
  <si>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</si>
  <si>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</si>
  <si>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</si>
  <si>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</si>
  <si>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</si>
  <si>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</si>
  <si>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</si>
  <si>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</si>
  <si>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</si>
  <si>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</si>
  <si>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</si>
  <si>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</si>
  <si>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</si>
  <si>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</si>
  <si>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</si>
  <si>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</si>
  <si>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</si>
  <si>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</si>
  <si>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</si>
  <si>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</si>
  <si>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</si>
  <si>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</si>
  <si>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</si>
  <si>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</si>
  <si>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</si>
  <si>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</si>
  <si>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</si>
  <si>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</si>
  <si>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</si>
  <si>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</si>
  <si>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</si>
  <si>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</si>
  <si>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</si>
  <si>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</si>
  <si>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</si>
  <si>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</si>
  <si>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</si>
  <si>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</si>
  <si>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</si>
  <si>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</si>
  <si>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</si>
  <si>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</si>
  <si>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</si>
  <si>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</si>
  <si>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</si>
  <si>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</si>
  <si>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</si>
  <si>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</si>
  <si>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</si>
  <si>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</si>
  <si>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</si>
  <si>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</si>
  <si>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</si>
  <si>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</si>
  <si>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</si>
  <si>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</si>
  <si>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</si>
  <si>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</si>
  <si>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</si>
  <si>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</si>
  <si>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</si>
  <si>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</si>
  <si>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</si>
  <si>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</si>
  <si>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</si>
  <si>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</si>
  <si>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</si>
  <si>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</si>
  <si>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</si>
  <si>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</si>
  <si>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</si>
  <si>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</si>
  <si>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</si>
  <si>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</si>
  <si>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</si>
  <si>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</si>
  <si>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</si>
  <si>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</si>
  <si>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</si>
  <si>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</si>
  <si>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</si>
  <si>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</si>
  <si>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</si>
  <si>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</si>
  <si>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</si>
  <si>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</si>
  <si>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</si>
  <si>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</si>
  <si>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</si>
  <si>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</si>
  <si>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</si>
  <si>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</si>
  <si>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</si>
  <si>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</si>
  <si>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</si>
  <si>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</si>
  <si>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</si>
  <si>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</si>
  <si>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</si>
  <si>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</si>
  <si>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</si>
  <si>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</si>
  <si>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</si>
  <si>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</si>
  <si>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</si>
  <si>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</si>
  <si>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</si>
  <si>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</si>
  <si>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</si>
  <si>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</si>
  <si>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</si>
  <si>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</si>
  <si>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</si>
  <si>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</si>
  <si>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</si>
  <si>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</si>
  <si>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</si>
  <si>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</si>
  <si>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</si>
  <si>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</si>
  <si>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</si>
  <si>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</si>
  <si>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</si>
  <si>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</si>
  <si>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</si>
  <si>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</si>
  <si>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</si>
  <si>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</si>
  <si>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</si>
  <si>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</si>
  <si>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</si>
  <si>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</si>
  <si>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</si>
  <si>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</si>
  <si>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</si>
  <si>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</si>
  <si>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</si>
  <si>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</si>
  <si>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</si>
  <si>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</si>
  <si>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</si>
  <si>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</si>
  <si>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</si>
  <si>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</si>
  <si>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</si>
  <si>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</si>
  <si>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</si>
  <si>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</si>
  <si>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</si>
  <si>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</si>
  <si>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</si>
  <si>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</si>
  <si>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</si>
  <si>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</si>
  <si>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</si>
  <si>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</si>
  <si>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</si>
  <si>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</si>
  <si>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</si>
  <si>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</si>
  <si>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</si>
  <si>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</si>
  <si>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</si>
  <si>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</si>
  <si>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</si>
  <si>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</si>
  <si>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</si>
  <si>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</si>
  <si>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</si>
  <si>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</si>
  <si>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</si>
  <si>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</si>
  <si>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</si>
  <si>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</si>
  <si>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</si>
  <si>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</si>
  <si>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</si>
  <si>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</si>
  <si>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</si>
  <si>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</si>
  <si>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</si>
  <si>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</si>
  <si>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</si>
  <si>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</si>
  <si>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</si>
  <si>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</si>
  <si>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</si>
  <si>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</si>
  <si>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</si>
  <si>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</si>
  <si>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</si>
  <si>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</si>
  <si>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</si>
  <si>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</si>
  <si>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</si>
  <si>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</si>
  <si>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</si>
  <si>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</si>
  <si>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</si>
  <si>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</si>
  <si>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</si>
  <si>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</si>
  <si>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</si>
  <si>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</si>
  <si>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</si>
  <si>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</si>
  <si>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</si>
  <si>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</si>
  <si>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</si>
  <si>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</si>
  <si>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</si>
  <si>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</si>
  <si>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</si>
  <si>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</si>
  <si>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</si>
  <si>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</si>
  <si>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</si>
  <si>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</si>
  <si>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</si>
  <si>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</si>
  <si>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</si>
  <si>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</si>
  <si>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</si>
  <si>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</si>
  <si>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</si>
  <si>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</si>
  <si>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</si>
  <si>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</si>
  <si>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</si>
  <si>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</si>
  <si>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</si>
  <si>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</si>
  <si>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</si>
  <si>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</si>
  <si>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</si>
  <si>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</si>
  <si>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</si>
  <si>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</si>
  <si>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</si>
  <si>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</si>
  <si>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</si>
  <si>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</si>
  <si>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</si>
  <si>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</si>
  <si>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</si>
  <si>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</si>
  <si>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</si>
  <si>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</si>
  <si>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</si>
  <si>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</si>
  <si>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</si>
  <si>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</si>
  <si>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</si>
  <si>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</si>
  <si>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</si>
  <si>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</si>
  <si>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</si>
  <si>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</si>
  <si>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</si>
  <si>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</si>
  <si>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</si>
  <si>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</si>
  <si>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</si>
  <si>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</si>
  <si>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</si>
  <si>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</si>
  <si>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</si>
  <si>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</si>
  <si>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</si>
  <si>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</si>
  <si>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</si>
  <si>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</si>
  <si>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</si>
  <si>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</si>
  <si>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</si>
  <si>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</si>
  <si>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</si>
  <si>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</si>
  <si>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</si>
  <si>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</si>
  <si>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</si>
  <si>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</si>
  <si>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</si>
  <si>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</si>
  <si>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</si>
  <si>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</si>
  <si>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</si>
  <si>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</si>
  <si>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</si>
  <si>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</si>
  <si>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</si>
  <si>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</si>
  <si>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</si>
  <si>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</si>
  <si>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</si>
  <si>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</si>
  <si>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</si>
  <si>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</si>
  <si>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</si>
  <si>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</si>
  <si>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</si>
  <si>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</si>
  <si>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</si>
  <si>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</si>
  <si>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</si>
  <si>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</si>
  <si>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</si>
  <si>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</si>
  <si>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</si>
  <si>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</si>
  <si>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</si>
  <si>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</si>
  <si>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</si>
  <si>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</si>
  <si>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</si>
  <si>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</si>
  <si>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</si>
  <si>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</si>
  <si>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</si>
  <si>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</si>
  <si>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</si>
  <si>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</si>
  <si>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</si>
  <si>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</si>
  <si>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</si>
  <si>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</si>
  <si>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</si>
  <si>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</si>
  <si>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</si>
  <si>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</si>
  <si>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</si>
  <si>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</si>
  <si>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</si>
  <si>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</si>
  <si>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</si>
  <si>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</si>
  <si>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</si>
  <si>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</si>
  <si>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</si>
  <si>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</si>
  <si>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</si>
  <si>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</si>
  <si>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</si>
  <si>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</si>
  <si>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</si>
  <si>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</si>
  <si>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</si>
  <si>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</si>
  <si>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</si>
  <si>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</si>
  <si>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</si>
  <si>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</si>
  <si>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</si>
  <si>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</si>
  <si>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</si>
  <si>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</si>
  <si>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</si>
  <si>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</si>
  <si>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</si>
  <si>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</si>
  <si>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</si>
  <si>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</si>
  <si>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</si>
  <si>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</si>
  <si>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</si>
  <si>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</si>
  <si>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</si>
  <si>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</si>
  <si>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</si>
  <si>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</si>
  <si>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</si>
  <si>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</si>
  <si>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</si>
  <si>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</si>
  <si>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</si>
  <si>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</si>
  <si>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</si>
  <si>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</si>
  <si>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</si>
  <si>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</si>
  <si>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</si>
  <si>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</si>
  <si>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</si>
  <si>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</si>
  <si>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</si>
  <si>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</si>
  <si>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</si>
  <si>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</si>
  <si>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</si>
  <si>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</si>
  <si>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</si>
  <si>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</si>
  <si>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</si>
  <si>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</si>
  <si>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</si>
  <si>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</si>
  <si>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</si>
  <si>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</si>
  <si>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</si>
  <si>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</si>
  <si>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</si>
  <si>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</si>
  <si>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</si>
  <si>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</si>
  <si>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</si>
  <si>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</si>
  <si>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</si>
  <si>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</si>
  <si>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</si>
  <si>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</si>
  <si>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</si>
  <si>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</si>
  <si>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</si>
  <si>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</si>
  <si>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</si>
  <si>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</si>
  <si>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</si>
  <si>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</si>
  <si>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</si>
  <si>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</si>
  <si>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</si>
  <si>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</si>
  <si>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</si>
  <si>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</si>
  <si>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</si>
  <si>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</si>
  <si>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</si>
  <si>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</si>
  <si>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</si>
  <si>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</si>
  <si>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</si>
  <si>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</si>
  <si>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</si>
  <si>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</si>
  <si>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</si>
  <si>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</si>
  <si>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</si>
  <si>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</si>
  <si>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</si>
  <si>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</si>
  <si>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</si>
  <si>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</si>
  <si>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</si>
  <si>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</si>
  <si>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</si>
  <si>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</si>
  <si>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</si>
  <si>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</si>
  <si>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</si>
  <si>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</si>
  <si>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</si>
  <si>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</si>
  <si>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</si>
  <si>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</si>
  <si>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</si>
  <si>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</si>
  <si>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</si>
  <si>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</si>
  <si>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</si>
  <si>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</si>
  <si>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</si>
  <si>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</si>
  <si>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</si>
  <si>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</si>
  <si>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</si>
  <si>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</si>
  <si>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</si>
  <si>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</si>
  <si>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</si>
  <si>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</si>
  <si>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</si>
  <si>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</si>
  <si>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</si>
  <si>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</si>
  <si>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</si>
  <si>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</si>
  <si>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</si>
  <si>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</si>
  <si>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</si>
  <si>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</si>
  <si>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</si>
  <si>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</si>
  <si>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</si>
  <si>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</si>
  <si>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</si>
  <si>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</si>
  <si>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</si>
  <si>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</si>
  <si>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</si>
  <si>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</si>
  <si>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</si>
  <si>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</si>
  <si>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</si>
  <si>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</si>
  <si>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</si>
  <si>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</si>
  <si>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</si>
  <si>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</si>
  <si>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</si>
  <si>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</si>
  <si>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</si>
  <si>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</si>
  <si>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</si>
  <si>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</si>
  <si>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</si>
  <si>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</si>
  <si>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</si>
  <si>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</si>
  <si>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</si>
  <si>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</si>
  <si>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</si>
  <si>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</si>
  <si>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</si>
  <si>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</si>
  <si>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</si>
  <si>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</si>
  <si>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</si>
  <si>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</si>
  <si>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</si>
  <si>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</si>
  <si>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</si>
  <si>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</si>
  <si>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</si>
  <si>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</si>
  <si>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</si>
  <si>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</si>
  <si>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</si>
  <si>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</si>
  <si>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</si>
  <si>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</si>
  <si>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</si>
  <si>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</si>
  <si>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</si>
  <si>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</si>
  <si>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</si>
  <si>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</si>
  <si>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</si>
  <si>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</si>
  <si>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</si>
  <si>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</si>
  <si>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</si>
  <si>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</si>
  <si>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</si>
  <si>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</si>
  <si>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</si>
  <si>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</si>
  <si>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</si>
  <si>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</si>
  <si>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</si>
  <si>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</si>
  <si>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</si>
  <si>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</si>
  <si>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</si>
  <si>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</si>
  <si>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</si>
  <si>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</si>
  <si>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</si>
  <si>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</si>
  <si>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</si>
  <si>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</si>
  <si>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</si>
  <si>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</si>
  <si>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</si>
  <si>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</si>
  <si>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</si>
  <si>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</si>
  <si>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</si>
  <si>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</si>
  <si>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</si>
  <si>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</si>
  <si>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</si>
  <si>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</si>
  <si>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</si>
  <si>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</si>
  <si>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</si>
  <si>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</si>
  <si>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</si>
  <si>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</si>
  <si>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</si>
  <si>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</si>
  <si>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</si>
  <si>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</si>
  <si>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</si>
  <si>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</si>
  <si>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</si>
  <si>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</si>
  <si>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</si>
  <si>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</si>
  <si>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</si>
  <si>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</si>
  <si>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</si>
  <si>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</si>
  <si>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</si>
  <si>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</si>
  <si>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</si>
  <si>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</si>
  <si>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</si>
  <si>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</si>
  <si>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</si>
  <si>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</si>
  <si>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</si>
  <si>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</si>
  <si>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</si>
  <si>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</si>
  <si>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</si>
  <si>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</si>
  <si>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</si>
  <si>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</si>
  <si>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</si>
  <si>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</si>
  <si>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</si>
  <si>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</si>
  <si>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</si>
  <si>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</si>
  <si>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</si>
  <si>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</si>
  <si>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</si>
  <si>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</si>
  <si>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</si>
  <si>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</si>
  <si>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</si>
  <si>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</si>
  <si>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</si>
  <si>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</si>
  <si>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</si>
  <si>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</si>
  <si>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</si>
  <si>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</si>
  <si>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</si>
  <si>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</si>
  <si>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</si>
  <si>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</si>
  <si>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</si>
  <si>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</si>
  <si>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</si>
  <si>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</si>
  <si>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</si>
  <si>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</si>
  <si>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</si>
  <si>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</si>
  <si>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</si>
  <si>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</si>
  <si>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</si>
  <si>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</si>
  <si>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</si>
  <si>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</si>
  <si>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</si>
  <si>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</si>
  <si>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</si>
  <si>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</si>
  <si>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</si>
  <si>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</si>
  <si>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</si>
  <si>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</si>
  <si>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</si>
  <si>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</si>
  <si>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</si>
  <si>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</si>
  <si>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</si>
  <si>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</si>
  <si>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</si>
  <si>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</si>
  <si>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</si>
  <si>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</si>
  <si>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</si>
  <si>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</si>
  <si>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</si>
  <si>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</si>
  <si>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</si>
  <si>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</si>
  <si>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</si>
  <si>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</si>
  <si>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</si>
  <si>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</si>
  <si>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</si>
  <si>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</si>
  <si>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</si>
  <si>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</si>
  <si>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</si>
  <si>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</si>
  <si>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</si>
  <si>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</si>
  <si>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</si>
  <si>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</si>
  <si>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</si>
  <si>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</si>
  <si>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</si>
  <si>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</si>
  <si>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</si>
  <si>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</si>
  <si>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</si>
  <si>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</si>
  <si>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</si>
  <si>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</si>
  <si>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</si>
  <si>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</si>
  <si>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</si>
  <si>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</si>
  <si>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</si>
  <si>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</si>
  <si>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</si>
  <si>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</si>
  <si>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</si>
  <si>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</si>
  <si>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</si>
  <si>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</si>
  <si>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</si>
  <si>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</si>
  <si>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</si>
  <si>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</si>
  <si>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</si>
  <si>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</si>
  <si>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</si>
  <si>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</si>
  <si>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</si>
  <si>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</si>
  <si>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</si>
  <si>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</si>
  <si>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</si>
  <si>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</si>
  <si>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</si>
  <si>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</si>
  <si>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</si>
  <si>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</si>
  <si>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</si>
  <si>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</si>
  <si>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</si>
  <si>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</si>
  <si>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</si>
  <si>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</si>
  <si>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</si>
  <si>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</si>
  <si>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</si>
  <si>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</si>
  <si>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</si>
  <si>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</si>
  <si>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</si>
  <si>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</si>
  <si>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</si>
  <si>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</si>
  <si>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</si>
  <si>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</si>
  <si>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</si>
  <si>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</si>
  <si>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</si>
  <si>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</si>
  <si>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</si>
  <si>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</si>
  <si>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</si>
  <si>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</si>
  <si>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</si>
  <si>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</si>
  <si>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</si>
  <si>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</si>
  <si>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</si>
  <si>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</si>
  <si>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</si>
  <si>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</si>
  <si>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</si>
  <si>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</si>
  <si>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</si>
  <si>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</si>
  <si>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</si>
  <si>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</si>
  <si>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</si>
  <si>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</si>
  <si>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</si>
  <si>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</si>
  <si>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</si>
  <si>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</si>
  <si>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</si>
  <si>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</si>
  <si>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</si>
  <si>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</si>
  <si>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</si>
  <si>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</si>
  <si>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</si>
  <si>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</si>
  <si>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</si>
  <si>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</si>
  <si>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</si>
  <si>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</si>
  <si>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</si>
  <si>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</si>
  <si>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</si>
  <si>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</si>
  <si>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</si>
  <si>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</si>
  <si>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</si>
  <si>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</si>
  <si>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</si>
  <si>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</si>
  <si>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</si>
  <si>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</si>
  <si>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</si>
  <si>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</si>
  <si>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</si>
  <si>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</si>
  <si>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</si>
  <si>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</si>
  <si>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</si>
  <si>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</si>
  <si>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</si>
  <si>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</si>
  <si>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</si>
  <si>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</si>
  <si>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</si>
  <si>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</si>
  <si>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</si>
  <si>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</si>
  <si>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</si>
  <si>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</si>
  <si>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</si>
  <si>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</si>
  <si>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</si>
  <si>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</si>
  <si>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</si>
  <si>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</si>
  <si>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</si>
  <si>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</si>
  <si>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</si>
  <si>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</si>
  <si>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</si>
  <si>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</si>
  <si>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</si>
  <si>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</si>
  <si>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</si>
  <si>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</si>
  <si>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</si>
  <si>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</si>
  <si>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</si>
  <si>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</si>
  <si>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</si>
  <si>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</si>
  <si>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</si>
  <si>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</si>
  <si>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</si>
  <si>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</si>
  <si>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</si>
  <si>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</si>
  <si>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</si>
  <si>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</si>
  <si>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</si>
  <si>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</si>
  <si>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</si>
  <si>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</si>
  <si>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</si>
  <si>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</si>
  <si>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</si>
  <si>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</si>
  <si>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</si>
  <si>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</si>
  <si>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</si>
  <si>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</si>
  <si>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</si>
  <si>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</si>
  <si>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</si>
  <si>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</si>
  <si>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</si>
  <si>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</si>
  <si>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</si>
  <si>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</si>
  <si>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</si>
  <si>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</si>
  <si>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</si>
  <si>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</si>
  <si>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</si>
  <si>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</si>
  <si>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</si>
  <si>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</si>
  <si>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</si>
  <si>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</si>
  <si>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</si>
  <si>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</si>
  <si>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</si>
  <si>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</si>
  <si>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</si>
  <si>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</si>
  <si>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</si>
  <si>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</si>
  <si>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</si>
  <si>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</si>
  <si>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</si>
  <si>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</si>
  <si>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</si>
  <si>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</si>
  <si>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</si>
  <si>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</si>
  <si>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</si>
  <si>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</si>
  <si>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</si>
  <si>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</si>
  <si>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</si>
  <si>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</si>
  <si>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</si>
  <si>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</si>
  <si>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</si>
  <si>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</si>
  <si>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</si>
  <si>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</si>
  <si>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</si>
  <si>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</si>
  <si>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</si>
  <si>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</si>
  <si>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</si>
  <si>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</si>
  <si>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</si>
  <si>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</si>
  <si>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</si>
  <si>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</si>
  <si>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</si>
  <si>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</si>
  <si>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</si>
  <si>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</si>
  <si>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</si>
  <si>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</si>
  <si>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</si>
  <si>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</si>
  <si>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</si>
  <si>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</si>
  <si>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</si>
  <si>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</si>
  <si>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</si>
  <si>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</si>
  <si>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</si>
  <si>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</si>
  <si>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</si>
  <si>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</si>
  <si>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</si>
  <si>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</si>
  <si>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</si>
  <si>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</si>
  <si>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</si>
  <si>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</si>
  <si>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</si>
  <si>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</si>
  <si>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</si>
  <si>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</si>
  <si>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</si>
  <si>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</si>
  <si>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</si>
  <si>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</si>
  <si>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</si>
  <si>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</si>
  <si>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</si>
  <si>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</si>
  <si>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</si>
  <si>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</si>
  <si>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</si>
  <si>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</si>
  <si>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</si>
  <si>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</si>
  <si>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</si>
  <si>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</si>
  <si>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</si>
  <si>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</si>
  <si>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</si>
  <si>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</si>
  <si>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</si>
  <si>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</si>
  <si>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</si>
  <si>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</si>
  <si>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</si>
  <si>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</si>
  <si>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</si>
  <si>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</si>
  <si>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</si>
  <si>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</si>
  <si>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</si>
  <si>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</si>
  <si>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</si>
  <si>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</si>
  <si>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</si>
  <si>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</si>
  <si>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</si>
  <si>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</si>
  <si>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</si>
  <si>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</si>
  <si>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</si>
  <si>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</si>
  <si>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</si>
  <si>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</si>
  <si>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</si>
  <si>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</si>
  <si>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</si>
  <si>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</si>
  <si>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</si>
  <si>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</si>
  <si>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</si>
  <si>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</si>
  <si>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</si>
  <si>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</si>
  <si>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</si>
  <si>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</si>
  <si>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</si>
  <si>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</si>
  <si>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</si>
  <si>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</si>
  <si>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</si>
  <si>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</si>
  <si>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</si>
  <si>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</si>
  <si>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</si>
  <si>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</si>
  <si>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</si>
  <si>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</si>
  <si>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</si>
  <si>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</si>
  <si>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</si>
  <si>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</si>
  <si>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</si>
  <si>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</si>
  <si>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</si>
  <si>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</si>
  <si>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</si>
  <si>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</si>
  <si>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</si>
  <si>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</si>
  <si>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</si>
  <si>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</si>
  <si>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</si>
  <si>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</si>
  <si>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</si>
  <si>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</si>
  <si>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</si>
  <si>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</si>
  <si>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</si>
  <si>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</si>
  <si>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</si>
  <si>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</si>
  <si>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</si>
  <si>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</si>
  <si>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</si>
  <si>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</si>
  <si>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</si>
  <si>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</si>
  <si>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</si>
  <si>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</si>
  <si>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</si>
  <si>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</si>
  <si>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</si>
  <si>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</si>
  <si>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</si>
  <si>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</si>
  <si>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</si>
  <si>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</si>
  <si>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</si>
  <si>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</si>
  <si>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</si>
  <si>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</si>
  <si>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</si>
  <si>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</si>
  <si>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</si>
  <si>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</si>
  <si>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</si>
  <si>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</si>
  <si>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</si>
  <si>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</si>
  <si>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</si>
  <si>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</si>
  <si>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</si>
  <si>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</si>
  <si>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</si>
  <si>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</si>
  <si>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</si>
  <si>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</si>
  <si>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</si>
  <si>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</si>
  <si>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</si>
  <si>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</si>
  <si>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</si>
  <si>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</si>
  <si>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</si>
  <si>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</si>
  <si>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</si>
  <si>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</si>
  <si>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</si>
  <si>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</si>
  <si>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</si>
  <si>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</si>
  <si>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</si>
  <si>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</si>
  <si>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</si>
  <si>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</si>
  <si>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</si>
  <si>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</si>
  <si>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</si>
  <si>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</si>
  <si>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</si>
  <si>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</si>
  <si>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</si>
  <si>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</si>
  <si>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</si>
  <si>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</si>
  <si>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</si>
  <si>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</si>
  <si>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</si>
  <si>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</si>
  <si>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</si>
  <si>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</si>
  <si>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</si>
  <si>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</si>
  <si>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</si>
  <si>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</si>
  <si>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</si>
  <si>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</si>
  <si>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</si>
  <si>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</si>
  <si>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</si>
  <si>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</si>
  <si>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</si>
  <si>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</si>
  <si>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</si>
  <si>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</si>
  <si>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</si>
  <si>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</si>
  <si>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</si>
  <si>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</si>
  <si>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</si>
  <si>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</si>
  <si>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</si>
  <si>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</si>
  <si>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</si>
  <si>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</si>
  <si>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</si>
  <si>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</si>
  <si>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</si>
  <si>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</si>
  <si>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</si>
  <si>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</si>
  <si>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</si>
  <si>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</si>
  <si>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</si>
  <si>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</si>
  <si>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</si>
  <si>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</si>
  <si>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</si>
  <si>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</si>
  <si>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</si>
  <si>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</si>
  <si>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</si>
  <si>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</si>
  <si>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</si>
  <si>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</si>
  <si>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</si>
  <si>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</si>
  <si>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</si>
  <si>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</si>
  <si>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</si>
  <si>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</si>
  <si>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</si>
  <si>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</si>
  <si>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</si>
  <si>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</si>
  <si>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</si>
  <si>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</si>
  <si>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</si>
  <si>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</si>
  <si>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</si>
  <si>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</si>
  <si>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</si>
  <si>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</si>
  <si>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</si>
  <si>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</si>
  <si>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</si>
  <si>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</si>
  <si>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</si>
  <si>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</si>
  <si>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</si>
  <si>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</si>
  <si>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</si>
  <si>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</si>
  <si>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</si>
  <si>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</si>
  <si>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</si>
  <si>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</si>
  <si>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</si>
  <si>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</si>
  <si>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</si>
  <si>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</si>
  <si>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</si>
  <si>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</si>
  <si>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</si>
  <si>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</si>
  <si>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</si>
  <si>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</si>
  <si>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</si>
  <si>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</si>
  <si>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</si>
  <si>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</si>
  <si>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</si>
  <si>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</si>
  <si>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</si>
  <si>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</si>
  <si>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</si>
  <si>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</si>
  <si>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</si>
  <si>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</si>
  <si>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</si>
  <si>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</si>
  <si>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</si>
  <si>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</si>
  <si>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</si>
  <si>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</si>
  <si>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</si>
  <si>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</si>
  <si>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</si>
  <si>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</si>
  <si>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</si>
  <si>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</si>
  <si>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</si>
  <si>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</si>
  <si>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</si>
  <si>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</si>
  <si>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</si>
  <si>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</si>
  <si>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</si>
  <si>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</si>
  <si>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</si>
  <si>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</si>
  <si>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</si>
  <si>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</si>
  <si>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</si>
  <si>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</si>
  <si>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</si>
  <si>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</si>
  <si>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</si>
  <si>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</si>
  <si>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</si>
  <si>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</si>
  <si>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</si>
  <si>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</si>
  <si>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</si>
  <si>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</si>
  <si>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</si>
  <si>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</si>
  <si>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</si>
  <si>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</si>
  <si>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</si>
  <si>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</si>
  <si>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</si>
  <si>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</si>
  <si>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</si>
  <si>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</si>
  <si>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</si>
  <si>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</si>
  <si>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</si>
  <si>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</si>
  <si>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</si>
  <si>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</si>
  <si>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</si>
  <si>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</si>
  <si>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</si>
  <si>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</si>
  <si>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</si>
  <si>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</si>
  <si>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</si>
  <si>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</si>
  <si>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</si>
  <si>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</si>
  <si>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</si>
  <si>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</si>
  <si>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</si>
  <si>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</si>
  <si>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</si>
  <si>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</si>
  <si>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</si>
  <si>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</si>
  <si>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</si>
  <si>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</si>
  <si>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</si>
  <si>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</si>
  <si>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</si>
  <si>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</si>
  <si>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</si>
  <si>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</si>
  <si>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</si>
  <si>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</si>
  <si>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</si>
  <si>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</si>
  <si>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</si>
  <si>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</si>
  <si>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</si>
  <si>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</si>
  <si>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</si>
  <si>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</si>
  <si>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</si>
  <si>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</si>
  <si>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</si>
  <si>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</si>
  <si>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</si>
  <si>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</si>
  <si>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</si>
  <si>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</si>
  <si>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</si>
  <si>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</si>
  <si>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</si>
  <si>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</si>
  <si>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</si>
  <si>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</si>
  <si>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</si>
  <si>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</si>
  <si>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</si>
  <si>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</si>
  <si>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</si>
  <si>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</si>
  <si>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</si>
  <si>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</si>
  <si>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</si>
  <si>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</si>
  <si>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</si>
  <si>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</si>
  <si>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</si>
  <si>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</si>
  <si>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</si>
  <si>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</si>
  <si>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</si>
  <si>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</si>
  <si>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</si>
  <si>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</si>
  <si>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</si>
  <si>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</si>
  <si>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</si>
  <si>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</si>
  <si>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</si>
  <si>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</si>
  <si>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</si>
  <si>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</si>
  <si>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</si>
  <si>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</si>
  <si>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</si>
  <si>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</si>
  <si>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</si>
  <si>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</si>
  <si>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</si>
  <si>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</si>
  <si>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</si>
  <si>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</si>
  <si>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</si>
  <si>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</si>
  <si>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</si>
  <si>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</si>
  <si>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</si>
  <si>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</si>
  <si>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</si>
  <si>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</si>
  <si>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</si>
  <si>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</si>
  <si>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</si>
  <si>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</si>
  <si>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</si>
  <si>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</si>
  <si>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</si>
  <si>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</si>
  <si>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</si>
  <si>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</si>
  <si>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</si>
  <si>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</si>
  <si>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</si>
  <si>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</si>
  <si>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</si>
  <si>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</si>
  <si>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</si>
  <si>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</si>
  <si>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</si>
  <si>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</si>
  <si>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</si>
  <si>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</si>
  <si>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</si>
  <si>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</si>
  <si>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</si>
  <si>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</si>
  <si>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</si>
  <si>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</si>
  <si>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</si>
  <si>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</si>
  <si>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</si>
  <si>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</si>
  <si>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</si>
  <si>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</si>
  <si>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</si>
  <si>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</si>
  <si>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</si>
  <si>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</si>
  <si>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</si>
  <si>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</si>
  <si>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</si>
  <si>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</si>
  <si>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</si>
  <si>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</si>
  <si>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</si>
  <si>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</si>
  <si>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</si>
  <si>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</si>
  <si>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</si>
  <si>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</si>
  <si>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</si>
  <si>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</si>
  <si>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</si>
  <si>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</si>
  <si>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</si>
  <si>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</si>
  <si>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</si>
  <si>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</si>
  <si>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</si>
  <si>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</si>
  <si>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</si>
  <si>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</si>
  <si>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</si>
  <si>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</si>
  <si>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</si>
  <si>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</si>
  <si>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</si>
  <si>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</si>
  <si>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</si>
  <si>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</si>
  <si>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</si>
  <si>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</si>
  <si>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</si>
  <si>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</si>
  <si>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</si>
  <si>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</si>
  <si>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</si>
  <si>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</si>
  <si>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</si>
  <si>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</si>
  <si>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</si>
  <si>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</si>
  <si>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</si>
  <si>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</si>
  <si>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</si>
  <si>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</si>
  <si>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</si>
  <si>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</si>
  <si>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</si>
  <si>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</si>
  <si>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</si>
  <si>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</si>
  <si>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</si>
  <si>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</si>
  <si>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</si>
  <si>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</si>
  <si>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</si>
  <si>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</si>
  <si>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</si>
  <si>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</si>
  <si>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</si>
  <si>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</si>
  <si>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</si>
  <si>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</si>
  <si>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</si>
  <si>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</si>
  <si>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</si>
  <si>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</si>
  <si>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</si>
  <si>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</si>
  <si>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</si>
  <si>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</si>
  <si>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</si>
  <si>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</si>
  <si>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</si>
  <si>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</si>
  <si>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</si>
  <si>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</si>
  <si>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</si>
  <si>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</si>
  <si>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</si>
  <si>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</si>
  <si>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</si>
  <si>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</si>
  <si>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</si>
  <si>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</si>
  <si>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</si>
  <si>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</si>
  <si>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</si>
  <si>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</si>
  <si>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</si>
  <si>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</si>
  <si>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</si>
  <si>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</si>
  <si>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</si>
  <si>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</si>
  <si>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</si>
  <si>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</si>
  <si>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</si>
  <si>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</si>
  <si>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</si>
  <si>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</si>
  <si>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</si>
  <si>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</si>
  <si>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</si>
  <si>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</si>
  <si>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</si>
  <si>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</si>
  <si>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</si>
  <si>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</si>
  <si>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</si>
  <si>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</si>
  <si>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</si>
  <si>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</si>
  <si>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</si>
  <si>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</si>
  <si>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</si>
  <si>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</si>
  <si>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</si>
  <si>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</si>
  <si>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</si>
  <si>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</si>
  <si>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</si>
  <si>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</si>
  <si>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</si>
  <si>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</si>
  <si>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</si>
  <si>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</si>
  <si>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</si>
  <si>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</si>
  <si>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</si>
  <si>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</si>
  <si>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</si>
  <si>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</si>
  <si>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</si>
  <si>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</si>
  <si>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</si>
  <si>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</si>
  <si>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</si>
  <si>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</si>
  <si>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</si>
  <si>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</si>
  <si>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</si>
  <si>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</si>
  <si>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</si>
  <si>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</si>
  <si>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</si>
  <si>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</si>
  <si>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</si>
  <si>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</si>
  <si>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</si>
  <si>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</si>
  <si>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</si>
  <si>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</si>
  <si>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</si>
  <si>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</si>
  <si>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</si>
  <si>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</si>
  <si>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</si>
  <si>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</si>
  <si>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</si>
  <si>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</si>
  <si>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</si>
  <si>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</si>
  <si>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</si>
  <si>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</si>
  <si>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</si>
  <si>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</si>
  <si>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</si>
  <si>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</si>
  <si>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</si>
  <si>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</si>
  <si>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</si>
  <si>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</si>
  <si>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</si>
  <si>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</si>
  <si>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</si>
  <si>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</si>
  <si>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</si>
  <si>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</si>
  <si>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</si>
  <si>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</si>
  <si>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</si>
  <si>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</si>
  <si>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</si>
  <si>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</si>
  <si>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</si>
  <si>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</si>
  <si>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</si>
  <si>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</si>
  <si>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</si>
  <si>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</si>
  <si>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</si>
  <si>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</si>
  <si>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</si>
  <si>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</si>
  <si>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</si>
  <si>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</si>
  <si>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</si>
  <si>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</si>
  <si>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</si>
  <si>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</si>
  <si>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</si>
  <si>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</si>
  <si>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</si>
  <si>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</si>
  <si>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</si>
  <si>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</si>
  <si>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</si>
  <si>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</si>
  <si>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</si>
  <si>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</si>
  <si>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</si>
  <si>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</si>
  <si>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</si>
  <si>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</si>
  <si>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</si>
  <si>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</si>
  <si>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</si>
  <si>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</si>
  <si>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</si>
  <si>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</si>
  <si>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</si>
  <si>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</si>
  <si>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</si>
  <si>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</si>
  <si>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</si>
  <si>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</si>
  <si>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</si>
  <si>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</si>
  <si>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</si>
  <si>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</si>
  <si>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</si>
  <si>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</si>
  <si>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</si>
  <si>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</si>
  <si>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</si>
  <si>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</si>
  <si>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</si>
  <si>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</si>
  <si>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</si>
  <si>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</si>
  <si>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</si>
  <si>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</si>
  <si>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</si>
  <si>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</si>
  <si>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</si>
  <si>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</si>
  <si>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</si>
  <si>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</si>
  <si>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</si>
  <si>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</si>
  <si>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</si>
  <si>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</si>
  <si>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</si>
  <si>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</si>
  <si>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</si>
  <si>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</si>
  <si>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</si>
  <si>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</si>
  <si>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</si>
  <si>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</si>
  <si>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</si>
  <si>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</si>
  <si>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</si>
  <si>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</si>
  <si>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</si>
  <si>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</si>
  <si>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</si>
  <si>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</si>
  <si>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</si>
  <si>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</si>
  <si>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</si>
  <si>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</si>
  <si>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</si>
  <si>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</si>
  <si>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</si>
  <si>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</si>
  <si>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</si>
  <si>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</si>
  <si>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</si>
  <si>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</si>
  <si>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</si>
  <si>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</si>
  <si>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</si>
  <si>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</si>
  <si>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</si>
  <si>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</si>
  <si>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</si>
  <si>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</si>
  <si>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</si>
  <si>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</si>
  <si>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</si>
  <si>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</si>
  <si>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</si>
  <si>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</si>
  <si>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</si>
  <si>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</si>
  <si>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</si>
  <si>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</si>
  <si>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</si>
  <si>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</si>
  <si>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</si>
  <si>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</si>
  <si>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</si>
  <si>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</si>
  <si>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</si>
  <si>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</si>
  <si>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</si>
  <si>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</si>
  <si>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</si>
  <si>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</si>
  <si>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</si>
  <si>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</si>
  <si>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</si>
  <si>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</si>
  <si>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</si>
  <si>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</si>
  <si>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</si>
  <si>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</si>
  <si>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</si>
  <si>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</si>
  <si>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</si>
  <si>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</si>
  <si>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</si>
  <si>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</si>
  <si>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</si>
  <si>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</si>
  <si>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</si>
  <si>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</si>
  <si>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</si>
  <si>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</si>
  <si>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</si>
  <si>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</si>
  <si>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</si>
  <si>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</si>
  <si>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</si>
  <si>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</si>
  <si>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</si>
  <si>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</si>
  <si>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</si>
  <si>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</si>
  <si>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</si>
  <si>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</si>
  <si>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</si>
  <si>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</si>
  <si>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</si>
  <si>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</si>
  <si>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</si>
  <si>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</si>
  <si>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</si>
  <si>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</si>
  <si>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</si>
  <si>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</si>
  <si>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</si>
  <si>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</si>
  <si>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</si>
  <si>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</si>
  <si>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</si>
  <si>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</si>
  <si>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</si>
  <si>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</si>
  <si>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</si>
  <si>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</si>
  <si>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</si>
  <si>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</si>
  <si>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</si>
  <si>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</si>
  <si>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</si>
  <si>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</si>
  <si>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</si>
  <si>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</si>
  <si>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</si>
  <si>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</si>
  <si>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</si>
  <si>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</si>
  <si>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</si>
  <si>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</si>
  <si>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</si>
  <si>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</si>
  <si>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</si>
  <si>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</si>
  <si>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</si>
  <si>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</si>
  <si>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</si>
  <si>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</si>
  <si>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</si>
  <si>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</si>
  <si>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</si>
  <si>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</si>
  <si>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</si>
  <si>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</si>
  <si>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</si>
  <si>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</si>
  <si>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</si>
  <si>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</si>
  <si>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</si>
  <si>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</si>
  <si>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</si>
  <si>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</si>
  <si>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</si>
  <si>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</si>
  <si>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</si>
  <si>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</si>
  <si>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</si>
  <si>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</si>
  <si>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</si>
  <si>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</si>
  <si>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</si>
  <si>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</si>
  <si>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</si>
  <si>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</si>
  <si>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</si>
  <si>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</si>
  <si>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</si>
  <si>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</si>
  <si>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</si>
  <si>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</si>
  <si>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</si>
  <si>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</si>
  <si>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</si>
  <si>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</si>
  <si>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</si>
  <si>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</si>
  <si>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</si>
  <si>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</si>
  <si>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</si>
  <si>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</si>
  <si>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</si>
  <si>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</si>
  <si>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</si>
  <si>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</si>
  <si>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</si>
  <si>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</si>
  <si>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</si>
  <si>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</si>
  <si>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</si>
  <si>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</si>
  <si>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</si>
  <si>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</si>
  <si>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</si>
  <si>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</si>
  <si>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</si>
  <si>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</si>
  <si>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</si>
  <si>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</si>
  <si>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</si>
  <si>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</si>
  <si>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</si>
  <si>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</si>
  <si>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</si>
  <si>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</si>
  <si>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</si>
  <si>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</si>
  <si>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</si>
  <si>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</si>
  <si>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</si>
  <si>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</si>
  <si>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</si>
  <si>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</si>
  <si>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</si>
  <si>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</si>
  <si>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</si>
  <si>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</si>
  <si>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</si>
  <si>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</si>
  <si>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</si>
  <si>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</si>
  <si>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</si>
  <si>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</si>
  <si>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</si>
  <si>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</si>
  <si>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</si>
  <si>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</si>
  <si>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</si>
  <si>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</si>
  <si>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</si>
  <si>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</si>
  <si>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</si>
  <si>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</si>
  <si>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</si>
  <si>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</si>
  <si>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</si>
  <si>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</si>
  <si>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</si>
  <si>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</si>
  <si>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</si>
  <si>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</si>
  <si>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</si>
  <si>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</si>
  <si>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</si>
  <si>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</si>
  <si>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</si>
  <si>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</si>
  <si>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</si>
  <si>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</si>
  <si>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</si>
  <si>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</si>
  <si>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</si>
  <si>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</si>
  <si>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</si>
  <si>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</si>
  <si>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</si>
  <si>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</si>
  <si>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</si>
  <si>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</si>
  <si>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</si>
  <si>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</si>
  <si>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</si>
  <si>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</si>
  <si>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</si>
  <si>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</si>
  <si>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</si>
  <si>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</si>
  <si>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</si>
  <si>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</si>
  <si>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</si>
  <si>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</si>
  <si>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</si>
  <si>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</si>
  <si>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</si>
  <si>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</si>
  <si>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</si>
  <si>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</si>
  <si>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</si>
  <si>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</si>
  <si>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</si>
  <si>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</si>
  <si>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</si>
  <si>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</si>
  <si>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</si>
  <si>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</si>
  <si>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</si>
  <si>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</si>
  <si>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</si>
  <si>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</si>
  <si>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</si>
  <si>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</si>
  <si>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</si>
  <si>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</si>
  <si>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</si>
  <si>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</si>
  <si>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</si>
  <si>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</si>
  <si>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</si>
  <si>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</si>
  <si>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</si>
  <si>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</si>
  <si>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</si>
  <si>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</si>
  <si>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</si>
  <si>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</si>
  <si>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</si>
  <si>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</si>
  <si>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</si>
  <si>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</si>
  <si>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</si>
  <si>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</si>
  <si>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</si>
  <si>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</si>
  <si>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</si>
  <si>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</si>
  <si>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</si>
  <si>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</si>
  <si>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</si>
  <si>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</si>
  <si>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</si>
  <si>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</si>
  <si>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</si>
  <si>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</si>
  <si>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</si>
  <si>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</si>
  <si>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</si>
  <si>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</si>
  <si>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</si>
  <si>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</si>
  <si>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</si>
  <si>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</si>
  <si>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</si>
  <si>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</si>
  <si>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</si>
  <si>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</si>
  <si>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</si>
  <si>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</si>
  <si>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</si>
  <si>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</si>
  <si>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</si>
  <si>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</si>
  <si>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</si>
  <si>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</si>
  <si>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</si>
  <si>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</si>
  <si>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</si>
  <si>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</si>
  <si>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</si>
  <si>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</si>
  <si>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</si>
  <si>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</si>
  <si>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</si>
  <si>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</si>
  <si>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</si>
  <si>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</si>
  <si>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</si>
  <si>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</si>
  <si>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</si>
  <si>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</si>
  <si>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</si>
  <si>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</si>
  <si>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</si>
  <si>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</si>
  <si>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</si>
  <si>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</si>
  <si>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</si>
  <si>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</si>
  <si>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</si>
  <si>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</si>
  <si>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</si>
  <si>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</si>
  <si>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</si>
  <si>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</si>
  <si>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</si>
  <si>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</si>
  <si>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</si>
  <si>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</si>
  <si>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</si>
  <si>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</si>
  <si>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</si>
  <si>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</si>
  <si>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</si>
  <si>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</si>
  <si>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</si>
  <si>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</si>
  <si>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</si>
  <si>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</si>
  <si>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</si>
  <si>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</si>
  <si>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</si>
  <si>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</si>
  <si>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</si>
  <si>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</si>
  <si>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</si>
  <si>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</si>
  <si>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</si>
  <si>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</si>
  <si>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</si>
  <si>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</si>
  <si>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</si>
  <si>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</si>
  <si>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</si>
  <si>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</si>
  <si>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</si>
  <si>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</si>
  <si>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</si>
  <si>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</si>
  <si>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</si>
  <si>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</si>
  <si>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</si>
  <si>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</si>
  <si>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</si>
  <si>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</si>
  <si>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</si>
  <si>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</si>
  <si>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</si>
  <si>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</si>
  <si>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</si>
  <si>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</si>
  <si>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</si>
  <si>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</si>
  <si>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</si>
  <si>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</si>
  <si>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</si>
  <si>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</si>
  <si>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</si>
  <si>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</si>
  <si>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</si>
  <si>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</si>
  <si>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</si>
  <si>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</si>
  <si>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</si>
  <si>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</si>
  <si>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</si>
  <si>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</si>
  <si>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</si>
  <si>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</si>
  <si>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</si>
  <si>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</si>
  <si>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</si>
  <si>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</si>
  <si>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</si>
  <si>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</si>
  <si>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</si>
  <si>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</si>
  <si>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</si>
  <si>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</si>
  <si>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</si>
  <si>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</si>
  <si>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</si>
  <si>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</si>
  <si>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</si>
  <si>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</si>
  <si>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</si>
  <si>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</si>
  <si>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</si>
  <si>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</si>
  <si>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</si>
  <si>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</si>
  <si>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</si>
  <si>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</si>
  <si>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</si>
  <si>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</si>
  <si>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</si>
  <si>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</si>
  <si>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</si>
  <si>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</si>
  <si>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</si>
  <si>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</si>
  <si>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</si>
  <si>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</si>
  <si>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</si>
  <si>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</si>
  <si>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</si>
  <si>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</si>
  <si>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</si>
  <si>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</si>
  <si>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</si>
  <si>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</si>
  <si>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</si>
  <si>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</si>
  <si>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</si>
  <si>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</si>
  <si>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</si>
  <si>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</si>
  <si>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</si>
  <si>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</si>
  <si>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</si>
  <si>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</si>
  <si>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</si>
  <si>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</si>
  <si>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</si>
  <si>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</si>
  <si>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</si>
  <si>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</si>
  <si>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</si>
  <si>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</si>
  <si>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</si>
  <si>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</si>
  <si>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</si>
  <si>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</si>
  <si>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</si>
  <si>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</si>
  <si>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</si>
  <si>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</si>
  <si>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</si>
  <si>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</si>
  <si>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</si>
  <si>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</si>
  <si>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</si>
  <si>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</si>
  <si>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</si>
  <si>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</si>
  <si>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</si>
  <si>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</si>
  <si>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</si>
  <si>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</si>
  <si>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</si>
  <si>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</si>
  <si>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</si>
  <si>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</si>
  <si>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</si>
  <si>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</si>
  <si>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</si>
  <si>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</si>
  <si>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</si>
  <si>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</si>
  <si>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</si>
  <si>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</si>
  <si>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</si>
  <si>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</si>
  <si>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</si>
  <si>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</si>
  <si>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</si>
  <si>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</si>
  <si>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</si>
  <si>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</si>
  <si>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</si>
  <si>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</si>
  <si>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</si>
  <si>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</si>
  <si>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</si>
  <si>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</si>
  <si>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</si>
  <si>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</si>
  <si>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</si>
  <si>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</si>
  <si>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</si>
  <si>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</si>
  <si>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</si>
  <si>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</si>
  <si>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</si>
  <si>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</si>
  <si>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</si>
  <si>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</si>
  <si>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</si>
  <si>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</si>
  <si>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</si>
  <si>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</si>
  <si>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</si>
  <si>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</si>
  <si>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</si>
  <si>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</si>
  <si>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</si>
  <si>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</si>
  <si>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</si>
  <si>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</si>
  <si>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</si>
  <si>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</si>
  <si>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</si>
  <si>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</si>
  <si>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</si>
  <si>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</si>
  <si>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</si>
  <si>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</si>
  <si>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</si>
  <si>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</si>
  <si>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</si>
  <si>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</si>
  <si>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</si>
  <si>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</si>
  <si>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</si>
  <si>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</si>
  <si>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</si>
  <si>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</si>
  <si>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</si>
  <si>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</si>
  <si>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</si>
  <si>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</si>
  <si>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</si>
  <si>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</si>
  <si>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</si>
  <si>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</si>
  <si>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</si>
  <si>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</si>
  <si>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</si>
  <si>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</si>
  <si>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</si>
  <si>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</si>
  <si>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</si>
  <si>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</si>
  <si>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</si>
  <si>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</si>
  <si>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</si>
  <si>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</si>
  <si>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</si>
  <si>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</si>
  <si>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</si>
  <si>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</si>
  <si>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</si>
  <si>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</si>
  <si>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</si>
  <si>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</si>
  <si>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</si>
  <si>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</si>
  <si>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</si>
  <si>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</si>
  <si>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</si>
  <si>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</si>
  <si>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</si>
  <si>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</si>
  <si>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</si>
  <si>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</si>
  <si>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</si>
  <si>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</si>
  <si>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</si>
  <si>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</si>
  <si>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</si>
  <si>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</si>
  <si>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</si>
  <si>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</si>
  <si>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</si>
  <si>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</si>
  <si>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</si>
  <si>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</si>
  <si>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</si>
  <si>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</si>
  <si>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</si>
  <si>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</si>
  <si>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</si>
  <si>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</si>
  <si>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</si>
  <si>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</si>
  <si>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</si>
  <si>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</si>
  <si>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</si>
  <si>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</si>
  <si>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</si>
  <si>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</si>
  <si>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</si>
  <si>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</si>
  <si>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</si>
  <si>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</si>
  <si>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</si>
  <si>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</si>
  <si>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</si>
  <si>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</si>
  <si>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</si>
  <si>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</si>
  <si>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</si>
  <si>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</si>
  <si>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</si>
  <si>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</si>
  <si>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</si>
  <si>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</si>
  <si>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</si>
  <si>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</si>
  <si>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</si>
  <si>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</si>
  <si>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</si>
  <si>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</si>
  <si>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</si>
  <si>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</si>
  <si>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</si>
  <si>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</si>
  <si>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</si>
  <si>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</si>
  <si>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</si>
  <si>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</si>
  <si>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</si>
  <si>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</si>
  <si>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</si>
  <si>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</si>
  <si>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</si>
  <si>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</si>
  <si>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</si>
  <si>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</si>
  <si>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</si>
  <si>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</si>
  <si>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</si>
  <si>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</si>
  <si>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</si>
  <si>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</si>
  <si>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</si>
  <si>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</si>
  <si>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</si>
  <si>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</si>
  <si>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</si>
  <si>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</si>
  <si>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</si>
  <si>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</si>
  <si>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</si>
  <si>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</si>
  <si>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</si>
  <si>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</si>
  <si>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</si>
  <si>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</si>
  <si>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</si>
  <si>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</si>
  <si>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</si>
  <si>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</si>
  <si>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</si>
  <si>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</si>
  <si>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</si>
  <si>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</si>
  <si>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</si>
  <si>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</si>
  <si>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</si>
  <si>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</si>
  <si>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</si>
  <si>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</si>
  <si>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</si>
  <si>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</si>
  <si>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</si>
  <si>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</si>
  <si>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</si>
  <si>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</si>
  <si>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</si>
  <si>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</si>
  <si>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</si>
  <si>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</si>
  <si>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</si>
  <si>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</si>
  <si>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</si>
  <si>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</si>
  <si>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</si>
  <si>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</si>
  <si>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</si>
  <si>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</si>
  <si>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</si>
  <si>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</si>
  <si>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</si>
  <si>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</si>
  <si>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</si>
  <si>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</si>
  <si>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</si>
  <si>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</si>
  <si>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</si>
  <si>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</si>
  <si>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</si>
  <si>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</si>
  <si>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</si>
  <si>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</si>
  <si>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</si>
  <si>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</si>
  <si>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</si>
  <si>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</si>
  <si>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</si>
  <si>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</si>
  <si>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</si>
  <si>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</si>
  <si>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</si>
  <si>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</si>
  <si>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</si>
  <si>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</si>
  <si>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</si>
  <si>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</si>
  <si>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</si>
  <si>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</si>
  <si>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</si>
  <si>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</si>
  <si>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</si>
  <si>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</si>
  <si>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</si>
  <si>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</si>
  <si>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</si>
  <si>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</si>
  <si>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</si>
  <si>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</si>
  <si>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</si>
  <si>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</si>
  <si>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</si>
  <si>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</si>
  <si>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</si>
  <si>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</si>
  <si>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</si>
  <si>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</si>
  <si>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</si>
  <si>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</si>
  <si>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</si>
  <si>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</si>
  <si>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</si>
  <si>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</si>
  <si>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</si>
  <si>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</si>
  <si>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</si>
  <si>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</si>
  <si>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</si>
  <si>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</si>
  <si>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</si>
  <si>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</si>
  <si>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</si>
  <si>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</si>
  <si>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</si>
  <si>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</si>
  <si>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</si>
  <si>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</si>
  <si>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</si>
  <si>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</si>
  <si>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</si>
  <si>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</si>
  <si>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</si>
  <si>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</si>
  <si>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</si>
  <si>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</si>
  <si>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</si>
  <si>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</si>
  <si>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</si>
  <si>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</si>
  <si>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</si>
  <si>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</si>
  <si>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</si>
  <si>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</si>
  <si>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</si>
  <si>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</si>
  <si>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</si>
  <si>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</si>
  <si>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</si>
  <si>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</si>
  <si>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</si>
  <si>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</si>
  <si>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</si>
  <si>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</si>
  <si>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</si>
  <si>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</si>
  <si>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</si>
  <si>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</si>
  <si>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</si>
  <si>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</si>
  <si>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</si>
  <si>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</si>
  <si>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</si>
  <si>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</si>
  <si>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</si>
  <si>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</si>
  <si>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</si>
  <si>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</si>
  <si>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</si>
  <si>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</si>
  <si>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</si>
  <si>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</si>
  <si>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</si>
  <si>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</si>
  <si>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</si>
  <si>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</si>
  <si>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</si>
  <si>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</si>
  <si>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</si>
  <si>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</si>
  <si>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</si>
  <si>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</si>
  <si>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</si>
  <si>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</si>
  <si>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</si>
  <si>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</si>
  <si>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</si>
  <si>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</si>
  <si>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</si>
  <si>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</si>
  <si>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</si>
  <si>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</si>
  <si>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</si>
  <si>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</si>
  <si>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</si>
  <si>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</si>
  <si>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</si>
  <si>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</si>
  <si>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</si>
  <si>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</si>
  <si>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</si>
  <si>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</si>
  <si>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</si>
  <si>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</si>
  <si>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</si>
  <si>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</si>
  <si>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</si>
  <si>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</si>
  <si>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</si>
  <si>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</si>
  <si>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</si>
  <si>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</si>
  <si>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</si>
  <si>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</si>
  <si>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</si>
  <si>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</si>
  <si>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</si>
  <si>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</si>
  <si>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</si>
  <si>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</si>
  <si>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</si>
  <si>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</si>
  <si>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</si>
  <si>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</si>
  <si>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</si>
  <si>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</si>
  <si>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</si>
  <si>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</si>
  <si>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</si>
  <si>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</si>
  <si>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</si>
  <si>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</si>
  <si>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</si>
  <si>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</si>
  <si>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</si>
  <si>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</si>
  <si>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</si>
  <si>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</si>
  <si>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</si>
  <si>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</si>
  <si>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</si>
  <si>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</si>
  <si>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</si>
  <si>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</si>
  <si>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</si>
  <si>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</si>
  <si>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</si>
  <si>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</si>
  <si>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</si>
  <si>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</si>
  <si>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</si>
  <si>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</si>
  <si>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</si>
  <si>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</si>
  <si>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</si>
  <si>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</si>
  <si>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</si>
  <si>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</si>
  <si>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</si>
  <si>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</si>
  <si>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</si>
  <si>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</si>
  <si>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</si>
  <si>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</si>
  <si>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</si>
  <si>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</si>
  <si>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</si>
  <si>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</si>
  <si>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</si>
  <si>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</si>
  <si>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</si>
  <si>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</si>
  <si>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</si>
  <si>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</si>
  <si>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</si>
  <si>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</si>
  <si>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</si>
  <si>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</si>
  <si>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</si>
  <si>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</si>
  <si>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</si>
  <si>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</si>
  <si>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</si>
  <si>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</si>
  <si>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</si>
  <si>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</si>
  <si>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</si>
  <si>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</si>
  <si>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</si>
  <si>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</si>
  <si>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</si>
  <si>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</si>
  <si>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</si>
  <si>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</si>
  <si>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</si>
  <si>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</si>
  <si>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</si>
  <si>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</si>
  <si>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</si>
  <si>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</si>
  <si>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</si>
  <si>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</si>
  <si>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</si>
  <si>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</si>
  <si>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</si>
  <si>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</si>
  <si>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</si>
  <si>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</si>
  <si>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</si>
  <si>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</si>
  <si>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</si>
  <si>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</si>
  <si>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</si>
  <si>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</si>
  <si>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</si>
  <si>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</si>
  <si>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</si>
  <si>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</si>
  <si>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</si>
  <si>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</si>
  <si>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</si>
  <si>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</si>
  <si>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</si>
  <si>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</si>
  <si>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</si>
  <si>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</si>
  <si>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</si>
  <si>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</si>
  <si>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</si>
  <si>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</si>
  <si>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</si>
  <si>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</si>
  <si>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</si>
  <si>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</si>
  <si>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</si>
  <si>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</si>
  <si>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</si>
  <si>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</si>
  <si>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</si>
  <si>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</si>
  <si>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</si>
  <si>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</si>
  <si>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</si>
  <si>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</si>
  <si>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</si>
  <si>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</si>
  <si>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</si>
  <si>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</si>
  <si>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</si>
  <si>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</si>
  <si>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</si>
  <si>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</si>
  <si>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</si>
  <si>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</si>
  <si>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</si>
  <si>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</si>
  <si>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</si>
  <si>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</si>
  <si>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</si>
  <si>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</si>
  <si>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</si>
  <si>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</si>
  <si>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</si>
  <si>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</si>
  <si>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</si>
  <si>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</si>
  <si>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</si>
  <si>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</si>
  <si>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</si>
  <si>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</si>
  <si>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</si>
  <si>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</si>
  <si>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</si>
  <si>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</si>
  <si>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</si>
  <si>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</si>
  <si>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</si>
  <si>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</si>
  <si>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</si>
  <si>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</si>
  <si>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</si>
  <si>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</si>
  <si>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</si>
  <si>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</si>
  <si>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</si>
  <si>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</si>
  <si>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</si>
  <si>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</si>
  <si>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</si>
  <si>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</si>
  <si>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</si>
  <si>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</si>
  <si>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</si>
  <si>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</si>
  <si>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</si>
  <si>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</si>
  <si>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</si>
  <si>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</si>
  <si>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</si>
  <si>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</si>
  <si>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</si>
  <si>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</si>
  <si>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</si>
  <si>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</si>
  <si>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</si>
  <si>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</si>
  <si>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</si>
  <si>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</si>
  <si>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</si>
  <si>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</si>
  <si>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</si>
  <si>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</si>
  <si>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</si>
  <si>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</si>
  <si>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</si>
  <si>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</si>
  <si>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</si>
  <si>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</si>
  <si>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</si>
  <si>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</si>
  <si>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</si>
  <si>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</si>
  <si>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</si>
  <si>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</si>
  <si>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</si>
  <si>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</si>
  <si>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</si>
  <si>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</si>
  <si>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</si>
  <si>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</si>
  <si>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</si>
  <si>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</si>
  <si>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</si>
  <si>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</si>
  <si>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</si>
  <si>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</si>
  <si>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</si>
  <si>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</si>
  <si>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</si>
  <si>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</si>
  <si>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</si>
  <si>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</si>
  <si>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</si>
  <si>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</si>
  <si>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</si>
  <si>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</si>
  <si>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</si>
  <si>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</si>
  <si>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</si>
  <si>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</si>
  <si>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</si>
  <si>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</si>
  <si>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</si>
  <si>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</si>
  <si>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</si>
  <si>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</si>
  <si>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</si>
  <si>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</si>
  <si>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</si>
  <si>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</si>
  <si>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</si>
  <si>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</si>
  <si>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</si>
  <si>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</si>
  <si>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</si>
  <si>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</si>
  <si>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</si>
  <si>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</si>
  <si>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</si>
  <si>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</si>
  <si>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</si>
  <si>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</si>
  <si>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</si>
  <si>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</si>
  <si>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</si>
  <si>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</si>
  <si>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</si>
  <si>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</si>
  <si>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</si>
  <si>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</si>
  <si>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</si>
  <si>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</si>
  <si>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</si>
  <si>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</si>
  <si>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</si>
  <si>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</si>
  <si>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</si>
  <si>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</si>
  <si>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</si>
  <si>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</si>
  <si>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</si>
  <si>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</si>
  <si>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</si>
  <si>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</si>
  <si>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</si>
  <si>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</si>
  <si>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</si>
  <si>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</si>
  <si>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</si>
  <si>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</si>
  <si>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</si>
  <si>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</si>
  <si>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</si>
  <si>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</si>
  <si>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</si>
  <si>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</si>
  <si>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</si>
  <si>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</si>
  <si>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</si>
  <si>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</si>
  <si>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</si>
  <si>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</si>
  <si>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</si>
  <si>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</si>
  <si>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</si>
  <si>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</si>
  <si>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</si>
  <si>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</si>
  <si>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</si>
  <si>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</si>
  <si>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</si>
  <si>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</si>
  <si>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</si>
  <si>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</si>
  <si>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</si>
  <si>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</si>
  <si>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</si>
  <si>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</si>
  <si>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</si>
  <si>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</si>
  <si>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</si>
  <si>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</si>
  <si>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</si>
  <si>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</si>
  <si>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</si>
  <si>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</si>
  <si>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</si>
  <si>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</si>
  <si>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</si>
  <si>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</si>
  <si>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</si>
  <si>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</si>
  <si>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</si>
  <si>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</si>
  <si>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</si>
  <si>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</si>
  <si>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</si>
  <si>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</si>
  <si>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</si>
  <si>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</si>
  <si>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</si>
  <si>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</si>
  <si>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</si>
  <si>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</si>
  <si>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</si>
  <si>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</si>
  <si>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</si>
  <si>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</si>
  <si>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</si>
  <si>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</si>
  <si>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</si>
  <si>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</si>
  <si>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</si>
  <si>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</si>
  <si>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</si>
  <si>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</si>
  <si>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</si>
  <si>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</si>
  <si>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</si>
  <si>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</si>
  <si>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</si>
  <si>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</si>
  <si>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</si>
  <si>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</si>
  <si>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</si>
  <si>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</si>
  <si>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</si>
  <si>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</si>
  <si>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</si>
  <si>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</si>
  <si>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</si>
  <si>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</si>
  <si>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</si>
  <si>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</si>
  <si>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</si>
  <si>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</si>
  <si>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</si>
  <si>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</si>
  <si>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</si>
  <si>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</si>
  <si>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</si>
  <si>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</si>
  <si>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</si>
  <si>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</si>
  <si>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</si>
  <si>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</si>
  <si>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</si>
  <si>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</si>
  <si>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</si>
  <si>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</si>
  <si>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</si>
  <si>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</si>
  <si>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</si>
  <si>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</si>
  <si>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</si>
  <si>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</si>
  <si>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</si>
  <si>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</si>
  <si>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</si>
  <si>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</si>
  <si>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</si>
  <si>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</si>
  <si>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</si>
  <si>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</si>
  <si>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</si>
  <si>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</si>
  <si>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</si>
  <si>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</si>
  <si>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</si>
  <si>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</si>
  <si>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</si>
  <si>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</si>
  <si>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</si>
  <si>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</si>
  <si>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</si>
  <si>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</si>
  <si>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</si>
  <si>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</si>
  <si>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</si>
  <si>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</si>
  <si>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</si>
  <si>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</si>
  <si>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</si>
  <si>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</si>
  <si>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</si>
  <si>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</si>
  <si>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</si>
  <si>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</si>
  <si>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</si>
  <si>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</si>
  <si>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</si>
  <si>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</si>
  <si>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</si>
  <si>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</si>
  <si>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</si>
  <si>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</si>
  <si>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</si>
  <si>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</si>
  <si>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</si>
  <si>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</si>
  <si>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</si>
  <si>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</si>
  <si>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</si>
  <si>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</si>
  <si>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</si>
  <si>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</si>
  <si>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</si>
  <si>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</si>
  <si>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</si>
  <si>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</si>
  <si>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</si>
  <si>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</si>
  <si>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</si>
  <si>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</si>
  <si>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</si>
  <si>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</si>
  <si>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</si>
  <si>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</si>
  <si>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</si>
  <si>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</si>
  <si>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</si>
  <si>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</si>
  <si>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</si>
  <si>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</si>
  <si>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</si>
  <si>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</si>
  <si>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</si>
  <si>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</si>
  <si>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</si>
  <si>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</si>
  <si>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</si>
  <si>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</si>
  <si>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</si>
  <si>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</si>
  <si>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</si>
  <si>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</si>
  <si>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</si>
  <si>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</si>
  <si>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</si>
  <si>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</si>
  <si>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</si>
  <si>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</si>
  <si>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</si>
  <si>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</si>
  <si>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</si>
  <si>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</si>
  <si>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</si>
  <si>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</si>
  <si>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</si>
  <si>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</si>
  <si>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</si>
  <si>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</si>
  <si>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</si>
  <si>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</si>
  <si>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</si>
  <si>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</si>
  <si>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</si>
  <si>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</si>
  <si>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</si>
  <si>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</si>
  <si>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</si>
  <si>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</si>
  <si>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</si>
  <si>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</si>
  <si>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</si>
  <si>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</si>
  <si>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</si>
  <si>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</si>
  <si>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</si>
  <si>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</si>
  <si>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</si>
  <si>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</si>
  <si>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</si>
  <si>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</si>
  <si>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</si>
  <si>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</si>
  <si>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</si>
  <si>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</si>
  <si>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</si>
  <si>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</si>
  <si>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</si>
  <si>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</si>
  <si>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</si>
  <si>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</si>
  <si>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</si>
  <si>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</si>
  <si>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</si>
  <si>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</si>
  <si>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</si>
  <si>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</si>
  <si>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</si>
  <si>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</si>
  <si>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</si>
  <si>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</si>
  <si>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</si>
  <si>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</si>
  <si>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</si>
  <si>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</si>
  <si>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</si>
  <si>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</si>
  <si>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</si>
  <si>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</si>
  <si>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</si>
  <si>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</si>
  <si>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</si>
  <si>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</si>
  <si>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</si>
  <si>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</si>
  <si>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</si>
  <si>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</si>
  <si>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</si>
  <si>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</si>
  <si>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</si>
  <si>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</si>
  <si>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</si>
  <si>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</si>
  <si>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</si>
  <si>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</si>
  <si>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</si>
  <si>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</si>
  <si>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</si>
  <si>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</si>
  <si>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</si>
  <si>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</si>
  <si>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</si>
  <si>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</si>
  <si>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</si>
  <si>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</si>
  <si>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</si>
  <si>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</si>
  <si>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</si>
  <si>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</si>
  <si>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</si>
  <si>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</si>
  <si>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</si>
  <si>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</si>
  <si>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</si>
  <si>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</si>
  <si>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</si>
  <si>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</si>
  <si>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</si>
  <si>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</si>
  <si>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</si>
  <si>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</si>
  <si>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</si>
  <si>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</si>
  <si>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</si>
  <si>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</si>
  <si>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</si>
  <si>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</si>
  <si>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</si>
  <si>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</si>
  <si>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</si>
  <si>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</si>
  <si>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</si>
  <si>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</si>
  <si>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</si>
  <si>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</si>
  <si>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</si>
  <si>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</si>
  <si>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</si>
  <si>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</si>
  <si>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</si>
  <si>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</si>
  <si>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</si>
  <si>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</si>
  <si>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</si>
  <si>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</si>
  <si>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</si>
  <si>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</si>
  <si>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</si>
  <si>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</si>
  <si>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</si>
  <si>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</si>
  <si>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</si>
  <si>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</si>
  <si>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</si>
  <si>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</si>
  <si>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</si>
  <si>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</si>
  <si>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</si>
  <si>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</si>
  <si>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</si>
  <si>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</si>
  <si>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</si>
  <si>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</si>
  <si>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</si>
  <si>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</si>
  <si>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</si>
  <si>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</si>
  <si>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</si>
  <si>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</si>
  <si>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</si>
  <si>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</si>
  <si>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</si>
  <si>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</si>
  <si>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</si>
  <si>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</si>
  <si>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</si>
  <si>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</si>
  <si>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</si>
  <si>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</si>
  <si>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</si>
  <si>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</si>
  <si>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</si>
  <si>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</si>
  <si>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</si>
  <si>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</si>
  <si>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</si>
  <si>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</si>
  <si>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</si>
  <si>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</si>
  <si>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</si>
  <si>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</si>
  <si>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</si>
  <si>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</si>
  <si>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</si>
  <si>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</si>
  <si>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</si>
  <si>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</si>
  <si>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</si>
  <si>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</si>
  <si>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</si>
  <si>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</si>
  <si>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</si>
  <si>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</si>
  <si>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</si>
  <si>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</si>
  <si>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</si>
  <si>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</si>
  <si>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</si>
  <si>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</si>
  <si>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</si>
  <si>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</si>
  <si>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</si>
  <si>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</si>
  <si>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</si>
  <si>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</si>
  <si>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</si>
  <si>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</si>
  <si>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</si>
  <si>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</si>
  <si>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</si>
  <si>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</si>
  <si>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</si>
  <si>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</si>
  <si>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</si>
  <si>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</si>
  <si>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</si>
  <si>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</si>
  <si>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</si>
  <si>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</si>
  <si>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</si>
  <si>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</si>
  <si>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</si>
  <si>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</si>
  <si>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</si>
  <si>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</si>
  <si>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</si>
  <si>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</si>
  <si>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</si>
  <si>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</si>
  <si>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</si>
  <si>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</si>
  <si>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</si>
  <si>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</si>
  <si>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</si>
  <si>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</si>
  <si>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</si>
  <si>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</si>
  <si>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</si>
  <si>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</si>
  <si>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</si>
  <si>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</si>
  <si>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</si>
  <si>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</si>
  <si>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</si>
  <si>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</si>
  <si>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</si>
  <si>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</si>
  <si>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</si>
  <si>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</si>
  <si>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</si>
  <si>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</si>
  <si>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</si>
  <si>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</si>
  <si>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</si>
  <si>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</si>
  <si>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</si>
  <si>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</si>
  <si>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</si>
  <si>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</si>
  <si>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</si>
  <si>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</si>
  <si>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</si>
  <si>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</si>
  <si>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</si>
  <si>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</si>
  <si>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</si>
  <si>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</si>
  <si>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</si>
  <si>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</si>
  <si>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</si>
  <si>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</si>
  <si>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</si>
  <si>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</si>
  <si>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</si>
  <si>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</si>
  <si>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</si>
  <si>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</si>
  <si>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</si>
  <si>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</si>
  <si>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</si>
  <si>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</si>
  <si>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</si>
  <si>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</si>
  <si>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</si>
  <si>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</si>
  <si>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</si>
  <si>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</si>
  <si>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</si>
  <si>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</si>
  <si>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</si>
  <si>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</si>
  <si>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</si>
  <si>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</si>
  <si>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</si>
  <si>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</si>
  <si>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</si>
  <si>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</si>
  <si>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</si>
  <si>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</si>
  <si>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</si>
  <si>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</si>
  <si>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</si>
  <si>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</si>
  <si>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</si>
  <si>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</si>
  <si>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</si>
  <si>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</si>
  <si>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</si>
  <si>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</si>
  <si>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</si>
  <si>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</si>
  <si>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</si>
  <si>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</si>
  <si>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</si>
  <si>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</si>
  <si>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</si>
  <si>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</si>
  <si>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</si>
  <si>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</si>
  <si>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</si>
  <si>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</si>
  <si>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</si>
  <si>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</si>
  <si>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</si>
  <si>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</si>
  <si>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</si>
  <si>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</si>
  <si>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</si>
  <si>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</si>
  <si>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</si>
  <si>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</si>
  <si>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</si>
  <si>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</si>
  <si>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</si>
  <si>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</si>
  <si>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</si>
  <si>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</si>
  <si>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</si>
  <si>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</si>
  <si>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</si>
  <si>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</si>
  <si>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</si>
  <si>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</si>
  <si>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</si>
  <si>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</si>
  <si>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</si>
  <si>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</si>
  <si>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</si>
  <si>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</si>
  <si>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</si>
  <si>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</si>
  <si>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</si>
  <si>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</si>
  <si>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</si>
  <si>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</si>
  <si>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</si>
  <si>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</si>
  <si>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</si>
  <si>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</si>
  <si>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</si>
  <si>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</si>
  <si>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</si>
  <si>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</si>
  <si>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</si>
  <si>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</si>
  <si>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</si>
  <si>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</si>
  <si>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</si>
  <si>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</si>
  <si>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</si>
  <si>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</si>
  <si>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</si>
  <si>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</si>
  <si>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</si>
  <si>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</si>
  <si>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</si>
  <si>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</si>
  <si>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</si>
  <si>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</si>
  <si>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</si>
  <si>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</si>
  <si>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</si>
  <si>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</si>
  <si>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</si>
  <si>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</si>
  <si>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</si>
  <si>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</si>
  <si>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</si>
  <si>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</si>
  <si>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</si>
  <si>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</si>
  <si>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</si>
  <si>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</si>
  <si>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</si>
  <si>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</si>
  <si>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</si>
  <si>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</si>
  <si>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</si>
  <si>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</si>
  <si>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</si>
  <si>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</si>
  <si>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</si>
  <si>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</si>
  <si>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</si>
  <si>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</si>
  <si>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</si>
  <si>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</si>
  <si>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</si>
  <si>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</si>
  <si>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</si>
  <si>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</si>
  <si>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</si>
  <si>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</si>
  <si>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</si>
  <si>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</si>
  <si>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</si>
  <si>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</si>
  <si>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</si>
  <si>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</si>
  <si>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</si>
  <si>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</si>
  <si>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</si>
  <si>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</si>
  <si>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</si>
  <si>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</si>
  <si>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</si>
  <si>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</si>
  <si>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</si>
  <si>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</si>
  <si>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</si>
  <si>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</si>
  <si>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</si>
  <si>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</si>
  <si>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</si>
  <si>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</si>
  <si>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</si>
  <si>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</si>
  <si>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</si>
  <si>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</si>
  <si>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</si>
  <si>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</si>
  <si>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</si>
  <si>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</si>
  <si>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</si>
  <si>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</si>
  <si>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</si>
  <si>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</si>
  <si>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</si>
  <si>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</si>
  <si>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</si>
  <si>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</si>
  <si>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</si>
  <si>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</si>
  <si>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</si>
  <si>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</si>
  <si>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</si>
  <si>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</si>
  <si>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</si>
  <si>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</si>
  <si>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</si>
  <si>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</si>
  <si>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</si>
  <si>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</si>
  <si>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</si>
  <si>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</si>
  <si>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</si>
  <si>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</si>
  <si>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</si>
  <si>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</si>
  <si>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</si>
  <si>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</si>
  <si>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</si>
  <si>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</si>
  <si>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</si>
  <si>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</si>
  <si>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</si>
  <si>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</si>
  <si>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</si>
  <si>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</si>
  <si>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</si>
  <si>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</si>
  <si>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</si>
  <si>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</si>
  <si>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</si>
  <si>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</si>
  <si>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</si>
  <si>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</si>
  <si>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</si>
  <si>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</si>
  <si>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</si>
  <si>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</si>
  <si>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</si>
  <si>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</si>
  <si>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</si>
  <si>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</si>
  <si>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</si>
  <si>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</si>
  <si>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</si>
  <si>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</si>
  <si>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</si>
  <si>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</si>
  <si>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</si>
  <si>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</si>
  <si>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</si>
  <si>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</si>
  <si>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</si>
  <si>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</si>
  <si>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</si>
  <si>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</si>
  <si>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</si>
  <si>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</si>
  <si>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</si>
  <si>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</si>
  <si>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</si>
  <si>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</si>
  <si>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</si>
  <si>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</si>
  <si>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</si>
  <si>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</si>
  <si>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</si>
  <si>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</si>
  <si>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</si>
  <si>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</si>
  <si>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</si>
  <si>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</si>
  <si>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</si>
  <si>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</si>
  <si>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</si>
  <si>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</si>
  <si>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</si>
  <si>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</si>
  <si>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</si>
  <si>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</si>
  <si>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</si>
  <si>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</si>
  <si>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</si>
  <si>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</si>
  <si>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</si>
  <si>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</si>
  <si>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</si>
  <si>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</si>
  <si>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</si>
  <si>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</si>
  <si>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</si>
  <si>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</si>
  <si>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</si>
  <si>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</si>
  <si>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</si>
  <si>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</si>
  <si>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</si>
  <si>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</si>
  <si>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</si>
  <si>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</si>
  <si>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</si>
  <si>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</si>
  <si>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</si>
  <si>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</si>
  <si>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</si>
  <si>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</si>
  <si>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</si>
  <si>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</si>
  <si>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</si>
  <si>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</si>
  <si>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</si>
  <si>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</si>
  <si>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</si>
  <si>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</si>
  <si>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</si>
  <si>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</si>
  <si>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</si>
  <si>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</si>
  <si>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</si>
  <si>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</si>
  <si>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</si>
  <si>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</si>
  <si>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</si>
  <si>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</si>
  <si>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</si>
  <si>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</si>
  <si>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</si>
  <si>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</si>
  <si>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</si>
  <si>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</si>
  <si>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</si>
  <si>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</si>
  <si>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</si>
  <si>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</si>
  <si>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</si>
  <si>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</si>
  <si>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</si>
  <si>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</si>
  <si>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</si>
  <si>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</si>
  <si>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</si>
  <si>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</si>
  <si>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</si>
  <si>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</si>
  <si>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</si>
  <si>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</si>
  <si>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</si>
  <si>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</si>
  <si>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</si>
  <si>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</si>
  <si>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</si>
  <si>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</si>
  <si>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</si>
  <si>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</si>
  <si>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</si>
  <si>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</si>
  <si>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</si>
  <si>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</si>
  <si>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</si>
  <si>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</si>
  <si>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</si>
  <si>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</si>
  <si>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</si>
  <si>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</si>
  <si>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</si>
  <si>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</si>
  <si>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</si>
  <si>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</si>
  <si>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</si>
  <si>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</si>
  <si>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</si>
  <si>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</si>
  <si>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</si>
  <si>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</si>
  <si>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</si>
  <si>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</si>
  <si>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</si>
  <si>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</si>
  <si>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</si>
  <si>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</si>
  <si>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</si>
  <si>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</si>
  <si>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</si>
  <si>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</si>
  <si>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</si>
  <si>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</si>
  <si>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</si>
  <si>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</si>
  <si>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</si>
  <si>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</si>
  <si>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</si>
  <si>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</si>
  <si>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</si>
  <si>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</si>
  <si>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</si>
  <si>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</si>
  <si>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</si>
  <si>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</si>
  <si>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</si>
  <si>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</si>
  <si>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</si>
  <si>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</si>
  <si>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</si>
  <si>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</si>
  <si>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</si>
  <si>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</si>
  <si>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</si>
  <si>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</si>
  <si>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</si>
  <si>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</si>
  <si>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</si>
  <si>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</si>
  <si>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</si>
  <si>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</si>
  <si>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</si>
  <si>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</si>
  <si>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</si>
  <si>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</si>
  <si>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</si>
  <si>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</si>
  <si>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</si>
  <si>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</si>
  <si>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</si>
  <si>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</si>
  <si>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</si>
  <si>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</si>
  <si>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</si>
  <si>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</si>
  <si>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</si>
  <si>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</si>
  <si>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</si>
  <si>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</si>
  <si>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</si>
  <si>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</si>
  <si>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</si>
  <si>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</si>
  <si>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</si>
  <si>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</si>
  <si>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</si>
  <si>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</si>
  <si>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</si>
  <si>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</si>
  <si>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</si>
  <si>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</si>
  <si>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</si>
  <si>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</si>
  <si>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</si>
  <si>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</si>
  <si>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</si>
  <si>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</si>
  <si>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</si>
  <si>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</si>
  <si>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</si>
  <si>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</si>
  <si>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</si>
  <si>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</si>
  <si>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</si>
  <si>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</si>
  <si>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</si>
  <si>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</si>
  <si>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</si>
  <si>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</si>
  <si>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</si>
  <si>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</si>
  <si>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</si>
  <si>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</si>
  <si>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</si>
  <si>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</si>
  <si>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</si>
  <si>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</si>
  <si>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</si>
  <si>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</si>
  <si>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</si>
  <si>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</si>
  <si>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</si>
  <si>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</si>
  <si>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</si>
  <si>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</si>
  <si>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</si>
  <si>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</si>
  <si>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</si>
  <si>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</si>
  <si>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</si>
  <si>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</si>
  <si>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</si>
  <si>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</si>
  <si>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</si>
  <si>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</si>
  <si>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</si>
  <si>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</si>
  <si>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</si>
  <si>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</si>
  <si>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</si>
  <si>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</si>
  <si>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</si>
  <si>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</si>
  <si>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</si>
  <si>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</si>
  <si>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</si>
  <si>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</si>
  <si>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</si>
  <si>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</si>
  <si>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</si>
  <si>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</si>
  <si>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</si>
  <si>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</si>
  <si>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</si>
  <si>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</si>
  <si>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</si>
  <si>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</si>
  <si>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</si>
  <si>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</si>
  <si>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</si>
  <si>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</si>
  <si>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</si>
  <si>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</si>
  <si>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</si>
  <si>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</si>
  <si>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</si>
  <si>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</si>
  <si>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</si>
  <si>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</si>
  <si>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</si>
  <si>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</si>
  <si>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</si>
  <si>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</si>
  <si>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</si>
  <si>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</si>
  <si>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</si>
  <si>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</si>
  <si>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</si>
  <si>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</si>
  <si>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</si>
  <si>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</si>
  <si>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</si>
  <si>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</si>
  <si>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</si>
  <si>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</si>
  <si>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</si>
  <si>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</si>
  <si>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</si>
  <si>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</si>
  <si>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</si>
  <si>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</si>
  <si>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</si>
  <si>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</si>
  <si>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</si>
  <si>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</si>
  <si>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</si>
  <si>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</si>
  <si>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</si>
  <si>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</si>
  <si>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</si>
  <si>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</si>
  <si>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</si>
  <si>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</si>
  <si>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</si>
  <si>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</si>
  <si>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</si>
  <si>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</si>
  <si>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</si>
  <si>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</si>
  <si>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</si>
  <si>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</si>
  <si>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</si>
  <si>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</si>
  <si>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</si>
  <si>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</si>
  <si>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</si>
  <si>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</si>
  <si>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</si>
  <si>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</si>
  <si>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</si>
  <si>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</si>
  <si>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</si>
  <si>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</si>
  <si>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</si>
  <si>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</si>
  <si>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</si>
  <si>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</si>
  <si>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</si>
  <si>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</si>
  <si>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</si>
  <si>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</si>
  <si>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</si>
  <si>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</si>
  <si>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</si>
  <si>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</si>
  <si>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</si>
  <si>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</si>
  <si>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</si>
  <si>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</si>
  <si>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</si>
  <si>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</si>
  <si>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</si>
  <si>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</si>
  <si>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</si>
  <si>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</si>
  <si>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</si>
  <si>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</si>
  <si>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</si>
  <si>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</si>
  <si>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</si>
  <si>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</si>
  <si>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</si>
  <si>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</si>
  <si>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</si>
  <si>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</si>
  <si>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</si>
  <si>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</si>
  <si>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</si>
  <si>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</si>
  <si>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</si>
  <si>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</si>
  <si>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</si>
  <si>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</si>
  <si>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</si>
  <si>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</si>
  <si>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</si>
  <si>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</si>
  <si>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</si>
  <si>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</si>
  <si>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</si>
  <si>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</si>
  <si>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</si>
  <si>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</si>
  <si>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</si>
  <si>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</si>
  <si>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</si>
  <si>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</si>
  <si>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</si>
  <si>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</si>
  <si>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</si>
  <si>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</si>
  <si>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</si>
  <si>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</si>
  <si>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</si>
  <si>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</si>
  <si>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</si>
  <si>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</si>
  <si>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</si>
  <si>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</si>
  <si>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</si>
  <si>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</si>
  <si>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</si>
  <si>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</si>
  <si>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</si>
  <si>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</si>
  <si>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</si>
  <si>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</si>
  <si>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</si>
  <si>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</si>
  <si>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</si>
  <si>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</si>
  <si>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</si>
  <si>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</si>
  <si>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</si>
  <si>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</si>
  <si>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</si>
  <si>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</si>
  <si>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</si>
  <si>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</si>
  <si>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</si>
  <si>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</si>
  <si>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</si>
  <si>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</si>
  <si>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</si>
  <si>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</si>
  <si>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</si>
  <si>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</si>
  <si>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</si>
  <si>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</si>
  <si>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</si>
  <si>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</si>
  <si>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</si>
  <si>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</si>
  <si>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</si>
  <si>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</si>
  <si>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</si>
  <si>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</si>
  <si>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</si>
  <si>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</si>
  <si>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</si>
  <si>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</si>
  <si>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</si>
  <si>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</si>
  <si>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</si>
  <si>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</si>
  <si>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</si>
  <si>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</si>
  <si>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</si>
  <si>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</si>
  <si>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</si>
  <si>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</si>
  <si>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</si>
  <si>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</si>
  <si>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</si>
  <si>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</si>
  <si>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</si>
  <si>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</si>
  <si>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</si>
  <si>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</si>
  <si>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</si>
  <si>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</si>
  <si>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</si>
  <si>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</si>
  <si>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</si>
  <si>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</si>
  <si>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</si>
  <si>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</si>
  <si>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</si>
  <si>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</si>
  <si>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</si>
  <si>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</si>
  <si>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</si>
  <si>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</si>
  <si>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</si>
  <si>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</si>
  <si>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</si>
  <si>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</si>
  <si>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</si>
  <si>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</si>
  <si>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</si>
  <si>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</si>
  <si>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</si>
  <si>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</si>
  <si>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</si>
  <si>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</si>
  <si>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</si>
  <si>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</si>
  <si>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</si>
  <si>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</si>
  <si>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</si>
  <si>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</si>
  <si>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</si>
  <si>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</si>
  <si>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</si>
  <si>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</si>
  <si>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</si>
  <si>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</si>
  <si>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</si>
  <si>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</si>
  <si>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</si>
  <si>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</si>
  <si>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</si>
  <si>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</si>
  <si>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</si>
  <si>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</si>
  <si>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</si>
  <si>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</si>
  <si>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</si>
  <si>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</si>
  <si>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</si>
  <si>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</si>
  <si>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</si>
  <si>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</si>
  <si>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</si>
  <si>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</si>
  <si>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</si>
  <si>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</si>
  <si>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</si>
  <si>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</si>
  <si>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</si>
  <si>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</si>
  <si>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</si>
  <si>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</si>
  <si>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</si>
  <si>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</si>
  <si>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</si>
  <si>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</si>
  <si>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</si>
  <si>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</si>
  <si>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</si>
  <si>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</si>
  <si>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</si>
  <si>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</si>
  <si>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</si>
  <si>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</si>
  <si>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</si>
  <si>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</si>
  <si>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</si>
  <si>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</si>
  <si>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</si>
  <si>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</si>
  <si>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</si>
  <si>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</si>
  <si>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</si>
  <si>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</si>
  <si>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</si>
  <si>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</si>
  <si>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</si>
  <si>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</si>
  <si>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</si>
  <si>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</si>
  <si>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</si>
  <si>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</si>
  <si>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</si>
  <si>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</si>
  <si>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</si>
  <si>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</si>
  <si>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</si>
  <si>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</si>
  <si>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</si>
  <si>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</si>
  <si>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</si>
  <si>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</si>
  <si>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</si>
  <si>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</si>
  <si>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</si>
  <si>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</si>
  <si>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</si>
  <si>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</si>
  <si>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</si>
  <si>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</si>
  <si>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</si>
  <si>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</si>
  <si>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</si>
  <si>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</si>
  <si>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</si>
  <si>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</si>
  <si>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</si>
  <si>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</si>
  <si>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</si>
  <si>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</si>
  <si>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</si>
  <si>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</si>
  <si>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</si>
  <si>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</si>
  <si>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</si>
  <si>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</si>
  <si>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</si>
  <si>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</si>
  <si>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</si>
  <si>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</si>
  <si>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</si>
  <si>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</si>
  <si>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</si>
  <si>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</si>
  <si>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</si>
  <si>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</si>
  <si>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</si>
  <si>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</si>
  <si>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</si>
  <si>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</si>
  <si>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</si>
  <si>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</si>
  <si>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</si>
  <si>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</si>
  <si>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</si>
  <si>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</si>
  <si>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</si>
  <si>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</si>
  <si>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</si>
  <si>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</si>
  <si>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</si>
  <si>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</si>
  <si>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</si>
  <si>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</si>
  <si>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</si>
  <si>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</si>
  <si>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</si>
  <si>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</si>
  <si>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</si>
  <si>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</si>
  <si>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</si>
  <si>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</si>
  <si>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</si>
  <si>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</si>
  <si>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</si>
  <si>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</si>
  <si>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</si>
  <si>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</si>
  <si>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</si>
  <si>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</si>
  <si>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</si>
  <si>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</si>
  <si>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</si>
  <si>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</si>
  <si>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</si>
  <si>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</si>
  <si>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</si>
  <si>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</si>
  <si>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</si>
  <si>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</si>
  <si>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</si>
  <si>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</si>
  <si>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</si>
  <si>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</si>
  <si>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</si>
  <si>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</si>
  <si>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</si>
  <si>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</si>
  <si>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</si>
  <si>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</si>
  <si>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</si>
  <si>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</si>
  <si>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</si>
  <si>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</si>
  <si>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</si>
  <si>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</si>
  <si>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</si>
  <si>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</si>
  <si>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</si>
  <si>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</si>
  <si>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</si>
  <si>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</si>
  <si>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</si>
  <si>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</si>
  <si>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</si>
  <si>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</si>
  <si>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</si>
  <si>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</si>
  <si>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</si>
  <si>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</si>
  <si>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</si>
  <si>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</si>
  <si>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</si>
  <si>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</si>
  <si>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</si>
  <si>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</si>
  <si>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</si>
  <si>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</si>
  <si>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</si>
  <si>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</si>
  <si>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</si>
  <si>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</si>
  <si>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</si>
  <si>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</si>
  <si>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</si>
  <si>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</si>
  <si>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</si>
  <si>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</si>
  <si>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</si>
  <si>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</si>
  <si>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</si>
  <si>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</si>
  <si>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</si>
  <si>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</si>
  <si>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</si>
  <si>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</si>
  <si>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</si>
  <si>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</si>
  <si>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</si>
  <si>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</si>
  <si>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</si>
  <si>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</si>
  <si>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</si>
  <si>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</si>
  <si>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</si>
  <si>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</si>
  <si>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</si>
  <si>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</si>
  <si>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</si>
  <si>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</si>
  <si>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</si>
  <si>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</si>
  <si>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</si>
  <si>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</si>
  <si>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</si>
  <si>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</si>
  <si>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</si>
  <si>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</si>
  <si>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</si>
  <si>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</si>
  <si>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</si>
  <si>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</si>
  <si>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</si>
  <si>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</si>
  <si>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</si>
  <si>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</si>
  <si>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</si>
  <si>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</si>
  <si>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</si>
  <si>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</si>
  <si>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</si>
  <si>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</si>
  <si>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</si>
  <si>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</si>
  <si>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</si>
  <si>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</si>
  <si>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</si>
  <si>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</si>
  <si>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</si>
  <si>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</si>
  <si>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</si>
  <si>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</si>
  <si>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</si>
  <si>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</si>
  <si>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</si>
  <si>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</si>
  <si>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</si>
  <si>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</si>
  <si>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</si>
  <si>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</si>
  <si>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</si>
  <si>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</si>
  <si>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</si>
  <si>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</si>
  <si>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</si>
  <si>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</si>
  <si>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</si>
  <si>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</si>
  <si>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</si>
  <si>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</si>
  <si>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</si>
  <si>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</si>
  <si>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</si>
  <si>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</si>
  <si>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</si>
  <si>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</si>
  <si>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</si>
  <si>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</si>
  <si>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</si>
  <si>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</si>
  <si>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</si>
  <si>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</si>
  <si>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</si>
  <si>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</si>
  <si>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</si>
  <si>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</si>
  <si>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</si>
  <si>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</si>
  <si>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</si>
  <si>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</si>
  <si>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</si>
  <si>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</si>
  <si>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</si>
  <si>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</si>
  <si>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</si>
  <si>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</si>
  <si>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</si>
  <si>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</si>
  <si>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</si>
  <si>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</si>
  <si>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</si>
  <si>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</si>
  <si>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</si>
  <si>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</si>
  <si>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</si>
  <si>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</si>
  <si>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</si>
  <si>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</si>
  <si>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</si>
  <si>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</si>
  <si>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</si>
  <si>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</si>
  <si>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</si>
  <si>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</si>
  <si>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</si>
  <si>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</si>
  <si>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</si>
  <si>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</si>
  <si>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</si>
  <si>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</si>
  <si>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</si>
  <si>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</si>
  <si>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</si>
  <si>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</si>
  <si>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</si>
  <si>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</si>
  <si>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</si>
  <si>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</si>
  <si>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</si>
  <si>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</si>
  <si>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</si>
  <si>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</si>
  <si>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</si>
  <si>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</si>
  <si>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</si>
  <si>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</si>
  <si>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</si>
  <si>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</si>
  <si>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</si>
  <si>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</si>
  <si>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</si>
  <si>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</si>
  <si>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</si>
  <si>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</si>
  <si>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</si>
  <si>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</si>
  <si>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</si>
  <si>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</si>
  <si>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</si>
  <si>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</si>
  <si>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</si>
  <si>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</si>
  <si>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</si>
  <si>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</si>
  <si>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</si>
  <si>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</si>
  <si>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</si>
  <si>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</si>
  <si>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</si>
  <si>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</si>
  <si>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</si>
  <si>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</si>
  <si>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</si>
  <si>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</si>
  <si>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</si>
  <si>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</si>
  <si>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</si>
  <si>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</si>
  <si>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</si>
  <si>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</si>
  <si>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</si>
  <si>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</si>
  <si>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</si>
  <si>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</si>
  <si>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</si>
  <si>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</si>
  <si>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</si>
  <si>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</si>
  <si>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</si>
  <si>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</si>
  <si>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</si>
  <si>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</si>
  <si>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</si>
  <si>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</si>
  <si>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</si>
  <si>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</si>
  <si>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</si>
  <si>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</si>
  <si>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</si>
  <si>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</si>
  <si>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</si>
  <si>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</si>
  <si>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</si>
  <si>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</si>
  <si>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</si>
  <si>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</si>
  <si>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</si>
  <si>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</si>
  <si>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</si>
  <si>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</si>
  <si>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</si>
  <si>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</si>
  <si>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</si>
  <si>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</si>
  <si>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</si>
  <si>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</si>
  <si>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</si>
  <si>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</si>
  <si>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</si>
  <si>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</si>
  <si>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</si>
  <si>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</si>
  <si>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</si>
  <si>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</si>
  <si>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</si>
  <si>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</si>
  <si>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</si>
  <si>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</si>
  <si>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</si>
  <si>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</si>
  <si>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</si>
  <si>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</si>
  <si>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</si>
  <si>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</si>
  <si>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</si>
  <si>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</si>
  <si>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</si>
  <si>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</si>
  <si>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</si>
  <si>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</si>
  <si>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</si>
  <si>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</si>
  <si>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</si>
  <si>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</si>
  <si>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</si>
  <si>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</si>
  <si>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</si>
  <si>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</si>
  <si>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</si>
  <si>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</si>
  <si>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</si>
  <si>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</si>
  <si>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</si>
  <si>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</si>
  <si>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</si>
  <si>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</si>
  <si>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</si>
  <si>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</si>
  <si>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</si>
  <si>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</si>
  <si>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</si>
  <si>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</si>
  <si>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</si>
  <si>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</si>
  <si>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</si>
  <si>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</si>
  <si>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</si>
  <si>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</si>
  <si>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</si>
  <si>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</si>
  <si>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</si>
  <si>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</si>
  <si>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</si>
  <si>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</si>
  <si>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</si>
  <si>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</si>
  <si>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</si>
  <si>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</si>
  <si>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</si>
  <si>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</si>
  <si>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</si>
  <si>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</si>
  <si>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</si>
  <si>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</si>
  <si>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</si>
  <si>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</si>
  <si>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</si>
  <si>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</si>
  <si>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</si>
  <si>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</si>
  <si>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</si>
  <si>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</si>
  <si>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</si>
  <si>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</si>
  <si>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</si>
  <si>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</si>
  <si>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</si>
  <si>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</si>
  <si>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</si>
  <si>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</si>
  <si>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</si>
  <si>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</si>
  <si>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</si>
  <si>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</si>
  <si>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</si>
  <si>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</si>
  <si>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</si>
  <si>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</si>
  <si>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</si>
  <si>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</si>
  <si>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</si>
  <si>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</si>
  <si>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</si>
  <si>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</si>
  <si>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</si>
  <si>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</si>
  <si>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</si>
  <si>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</si>
  <si>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</si>
  <si>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</si>
  <si>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</si>
  <si>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</si>
  <si>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</si>
  <si>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</si>
  <si>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</si>
  <si>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</si>
  <si>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</si>
  <si>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</si>
  <si>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</si>
  <si>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</si>
  <si>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</si>
  <si>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</si>
  <si>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</si>
  <si>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</si>
  <si>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</si>
  <si>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</si>
  <si>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</si>
  <si>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</si>
  <si>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</si>
  <si>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</si>
  <si>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</si>
  <si>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</si>
  <si>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</si>
  <si>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</si>
  <si>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</si>
  <si>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</si>
  <si>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</si>
  <si>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</si>
  <si>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</si>
  <si>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</si>
  <si>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</si>
  <si>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</si>
  <si>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</si>
  <si>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</si>
  <si>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</si>
  <si>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</si>
  <si>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</si>
  <si>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</si>
  <si>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</si>
  <si>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</si>
  <si>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</si>
  <si>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</si>
  <si>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</si>
  <si>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</si>
  <si>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</si>
  <si>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</si>
  <si>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</si>
  <si>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</si>
  <si>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</si>
  <si>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</si>
  <si>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</si>
  <si>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</si>
  <si>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</si>
  <si>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</si>
  <si>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</si>
  <si>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</si>
  <si>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</si>
  <si>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</si>
  <si>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</si>
  <si>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</si>
  <si>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</si>
  <si>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</si>
  <si>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</si>
  <si>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</si>
  <si>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</si>
  <si>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</si>
  <si>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</si>
  <si>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</si>
  <si>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</si>
  <si>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</si>
  <si>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</si>
  <si>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</si>
  <si>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</si>
  <si>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</si>
  <si>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</si>
  <si>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</si>
  <si>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</si>
  <si>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</si>
  <si>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</si>
  <si>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</si>
  <si>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</si>
  <si>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</si>
  <si>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</si>
  <si>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</si>
  <si>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</si>
  <si>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</si>
  <si>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</si>
  <si>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</si>
  <si>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</si>
  <si>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</si>
  <si>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</si>
  <si>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</si>
  <si>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</si>
  <si>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</si>
  <si>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</si>
  <si>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</si>
  <si>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</si>
  <si>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</si>
  <si>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</si>
  <si>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</si>
  <si>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</si>
  <si>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</si>
  <si>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</si>
  <si>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</si>
  <si>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</si>
  <si>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</si>
  <si>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</si>
  <si>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</si>
  <si>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</si>
  <si>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</si>
  <si>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</si>
  <si>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</si>
  <si>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</si>
  <si>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</si>
  <si>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</si>
  <si>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</si>
  <si>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</si>
  <si>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</si>
  <si>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</si>
  <si>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</si>
  <si>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</si>
  <si>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</si>
  <si>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</si>
  <si>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</si>
  <si>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</si>
  <si>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</si>
  <si>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</si>
  <si>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</si>
  <si>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</si>
  <si>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</si>
  <si>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</si>
  <si>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</si>
  <si>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</si>
  <si>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</si>
  <si>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</si>
  <si>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</si>
  <si>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</si>
  <si>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</si>
  <si>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</si>
  <si>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</si>
  <si>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</si>
  <si>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</si>
  <si>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</si>
  <si>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</si>
  <si>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</si>
  <si>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</si>
  <si>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</si>
  <si>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</si>
  <si>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</si>
  <si>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</si>
  <si>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</si>
  <si>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</si>
  <si>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</si>
  <si>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</si>
  <si>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</si>
  <si>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</si>
  <si>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</si>
  <si>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</si>
  <si>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</si>
  <si>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</si>
  <si>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</si>
  <si>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</si>
  <si>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</si>
  <si>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</si>
  <si>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</si>
  <si>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</si>
  <si>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</si>
  <si>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</si>
  <si>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</si>
  <si>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</si>
  <si>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</si>
  <si>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</si>
  <si>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</si>
  <si>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</si>
  <si>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</si>
  <si>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</si>
  <si>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</si>
  <si>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</si>
  <si>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</si>
  <si>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</si>
  <si>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</si>
  <si>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</si>
  <si>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</si>
  <si>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</si>
  <si>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</si>
  <si>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</si>
  <si>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</si>
  <si>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</si>
  <si>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</si>
  <si>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</si>
  <si>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</si>
  <si>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</si>
  <si>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</si>
  <si>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</si>
  <si>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</si>
  <si>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</si>
  <si>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</si>
  <si>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</si>
  <si>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</si>
  <si>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</si>
  <si>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</si>
  <si>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</si>
  <si>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</si>
  <si>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</si>
  <si>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</si>
  <si>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</si>
  <si>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</si>
  <si>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</si>
  <si>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</si>
  <si>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</si>
  <si>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</si>
  <si>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</si>
  <si>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</si>
  <si>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</si>
  <si>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</si>
  <si>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</si>
  <si>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</si>
  <si>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</si>
  <si>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</si>
  <si>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</si>
  <si>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</si>
  <si>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</si>
  <si>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</si>
  <si>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</si>
  <si>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</si>
  <si>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</si>
  <si>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</si>
  <si>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</si>
  <si>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</si>
  <si>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</si>
  <si>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</si>
  <si>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</si>
  <si>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</si>
  <si>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</si>
  <si>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</si>
  <si>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</si>
  <si>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</si>
  <si>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</si>
  <si>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</si>
  <si>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</si>
  <si>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</si>
  <si>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</si>
  <si>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</si>
  <si>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</si>
  <si>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</si>
  <si>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</si>
  <si>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</si>
  <si>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</si>
  <si>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</si>
  <si>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</si>
  <si>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</si>
  <si>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</si>
  <si>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</si>
  <si>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</si>
  <si>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</si>
  <si>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</si>
  <si>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</si>
  <si>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</si>
  <si>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</si>
  <si>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</si>
  <si>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</si>
  <si>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</si>
  <si>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</si>
  <si>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</si>
  <si>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</si>
  <si>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</si>
  <si>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</si>
  <si>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</si>
  <si>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</si>
  <si>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</si>
  <si>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</si>
  <si>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</si>
  <si>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</si>
  <si>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</si>
  <si>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</si>
  <si>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</si>
  <si>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</si>
  <si>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</si>
  <si>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</si>
  <si>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</si>
  <si>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</si>
  <si>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</si>
  <si>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</si>
  <si>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</si>
  <si>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</si>
  <si>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</si>
  <si>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</si>
  <si>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</si>
  <si>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</si>
  <si>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</si>
  <si>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</si>
  <si>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</si>
  <si>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</si>
  <si>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</si>
  <si>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</si>
  <si>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</si>
  <si>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</si>
  <si>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</si>
  <si>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</si>
  <si>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</si>
  <si>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</si>
  <si>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</si>
  <si>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</si>
  <si>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</si>
  <si>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</si>
  <si>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</si>
  <si>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</si>
  <si>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</si>
  <si>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</si>
  <si>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</si>
  <si>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</si>
  <si>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</si>
  <si>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</si>
  <si>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</si>
  <si>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</si>
  <si>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</si>
  <si>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</si>
  <si>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</si>
  <si>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</si>
  <si>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</si>
  <si>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</si>
  <si>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</si>
  <si>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</si>
  <si>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</si>
  <si>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</si>
  <si>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</si>
  <si>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</si>
  <si>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</si>
  <si>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</si>
  <si>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</si>
  <si>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</si>
  <si>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</si>
  <si>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</si>
  <si>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</si>
  <si>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</si>
  <si>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</si>
  <si>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</si>
  <si>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</si>
  <si>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</si>
  <si>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</si>
  <si>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</si>
  <si>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</si>
  <si>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</si>
  <si>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</si>
  <si>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</si>
  <si>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</si>
  <si>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</si>
  <si>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</si>
  <si>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</si>
  <si>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</si>
  <si>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</si>
  <si>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</si>
  <si>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</si>
  <si>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</si>
  <si>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</si>
  <si>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</si>
  <si>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</si>
  <si>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</si>
  <si>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</si>
  <si>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</si>
  <si>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</si>
  <si>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</si>
  <si>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</si>
  <si>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</si>
  <si>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</si>
  <si>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</si>
  <si>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</si>
  <si>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</si>
  <si>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</si>
  <si>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</si>
  <si>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</si>
  <si>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</si>
  <si>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</si>
  <si>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</si>
  <si>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</si>
  <si>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</si>
  <si>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</si>
  <si>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</si>
  <si>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</si>
  <si>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</si>
  <si>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</si>
  <si>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</si>
  <si>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</si>
  <si>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</si>
  <si>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</si>
  <si>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</si>
  <si>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</si>
  <si>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</si>
  <si>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</si>
  <si>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</si>
  <si>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</si>
  <si>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</si>
  <si>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</si>
  <si>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</si>
  <si>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</si>
  <si>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</si>
  <si>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</si>
  <si>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</si>
  <si>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</si>
  <si>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</si>
  <si>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</si>
  <si>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</si>
  <si>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</si>
  <si>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</si>
  <si>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</si>
  <si>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</si>
  <si>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</si>
  <si>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</si>
  <si>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</si>
  <si>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</si>
  <si>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</si>
  <si>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</si>
  <si>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</si>
  <si>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</si>
  <si>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</si>
  <si>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</si>
  <si>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</si>
  <si>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</si>
  <si>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</si>
  <si>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</si>
  <si>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</si>
  <si>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</si>
  <si>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</si>
  <si>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</si>
  <si>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</si>
  <si>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</si>
  <si>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</si>
  <si>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</si>
  <si>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</si>
  <si>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</si>
  <si>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</si>
  <si>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</si>
  <si>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</si>
  <si>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</si>
  <si>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</si>
  <si>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</si>
  <si>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</si>
  <si>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</si>
  <si>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</si>
  <si>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</si>
  <si>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</si>
  <si>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</si>
  <si>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</si>
  <si>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</si>
  <si>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</si>
  <si>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</si>
  <si>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</si>
  <si>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</si>
  <si>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</si>
  <si>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</si>
  <si>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</si>
  <si>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</si>
  <si>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</si>
  <si>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</si>
  <si>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</si>
  <si>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</si>
  <si>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</si>
  <si>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</si>
  <si>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</si>
  <si>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</si>
  <si>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</si>
  <si>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</si>
  <si>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</si>
  <si>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</si>
  <si>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</si>
  <si>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</si>
  <si>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</si>
  <si>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</si>
  <si>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</si>
  <si>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</si>
  <si>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</si>
  <si>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</si>
  <si>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</si>
  <si>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</si>
  <si>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</si>
  <si>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</si>
  <si>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</si>
  <si>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</si>
  <si>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</si>
  <si>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</si>
  <si>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</si>
  <si>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</si>
  <si>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</si>
  <si>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</si>
  <si>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</si>
  <si>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</si>
  <si>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</si>
  <si>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</si>
  <si>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</si>
  <si>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</si>
  <si>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</si>
  <si>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</si>
  <si>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</si>
  <si>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</si>
  <si>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</si>
  <si>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</si>
  <si>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</si>
  <si>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</si>
  <si>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</si>
  <si>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</si>
  <si>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</si>
  <si>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</si>
  <si>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</si>
  <si>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</si>
  <si>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</si>
  <si>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</si>
  <si>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</si>
  <si>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</si>
  <si>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</si>
  <si>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</si>
  <si>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</si>
  <si>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</si>
  <si>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</si>
  <si>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</si>
  <si>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</si>
  <si>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</si>
  <si>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</si>
  <si>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</si>
  <si>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</si>
  <si>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</si>
  <si>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</si>
  <si>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</si>
  <si>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</si>
  <si>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</si>
  <si>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</si>
  <si>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</si>
  <si>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</si>
  <si>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</si>
  <si>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</si>
  <si>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</si>
  <si>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</si>
  <si>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</si>
  <si>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</si>
  <si>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</si>
  <si>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</si>
  <si>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</si>
  <si>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</si>
  <si>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</si>
  <si>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</si>
  <si>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</si>
  <si>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</si>
  <si>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</si>
  <si>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</si>
  <si>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</si>
  <si>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</si>
  <si>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</si>
  <si>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</si>
  <si>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</si>
  <si>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</si>
  <si>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</si>
  <si>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</si>
  <si>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</si>
  <si>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</si>
  <si>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</si>
  <si>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</si>
  <si>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</si>
  <si>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</si>
  <si>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</si>
  <si>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</si>
  <si>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</si>
  <si>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</si>
  <si>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</si>
  <si>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</si>
  <si>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</si>
  <si>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</si>
  <si>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</si>
  <si>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</si>
  <si>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</si>
  <si>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</si>
  <si>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</si>
  <si>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</si>
  <si>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</si>
  <si>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</si>
  <si>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</si>
  <si>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</si>
  <si>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</si>
  <si>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</si>
  <si>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</si>
  <si>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</si>
  <si>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</si>
  <si>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</si>
  <si>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</si>
  <si>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</si>
  <si>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</si>
  <si>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</si>
  <si>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</si>
  <si>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</si>
  <si>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</si>
  <si>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</si>
  <si>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</si>
  <si>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</si>
  <si>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</si>
  <si>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</si>
  <si>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</si>
  <si>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</si>
  <si>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</si>
  <si>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</si>
  <si>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</si>
  <si>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</si>
  <si>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</si>
  <si>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</si>
  <si>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</si>
  <si>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</si>
  <si>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</si>
  <si>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</si>
  <si>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</si>
  <si>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</si>
  <si>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</si>
  <si>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</si>
  <si>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</si>
  <si>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</si>
  <si>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</si>
  <si>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</si>
  <si>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</si>
  <si>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</si>
  <si>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</si>
  <si>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</si>
  <si>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</si>
  <si>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</si>
  <si>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</si>
  <si>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</si>
  <si>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</si>
  <si>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</si>
  <si>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</si>
  <si>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</si>
  <si>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</si>
  <si>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</si>
  <si>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</si>
  <si>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</si>
  <si>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</si>
  <si>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</si>
  <si>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</si>
  <si>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</si>
  <si>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</si>
  <si>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</si>
  <si>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</si>
  <si>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</si>
  <si>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</si>
  <si>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</si>
  <si>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</si>
  <si>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</si>
  <si>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</si>
  <si>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</si>
  <si>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</si>
  <si>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</si>
  <si>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</si>
  <si>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</si>
  <si>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</si>
  <si>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</si>
  <si>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</si>
  <si>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</si>
  <si>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</si>
  <si>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</si>
  <si>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</si>
  <si>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</si>
  <si>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</si>
  <si>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</si>
  <si>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</si>
  <si>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</si>
  <si>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</si>
  <si>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</si>
  <si>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</si>
  <si>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</si>
  <si>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</si>
  <si>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</si>
  <si>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</si>
  <si>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</si>
  <si>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</si>
  <si>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</si>
  <si>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</si>
  <si>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</si>
  <si>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</si>
  <si>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</si>
  <si>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</si>
  <si>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</si>
  <si>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</si>
  <si>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</si>
  <si>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</si>
  <si>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</si>
  <si>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</si>
  <si>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</si>
  <si>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</si>
  <si>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</si>
  <si>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</si>
  <si>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</si>
  <si>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</si>
  <si>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</si>
  <si>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</si>
  <si>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</si>
  <si>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</si>
  <si>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</si>
  <si>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</si>
  <si>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</si>
  <si>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</si>
  <si>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</si>
  <si>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</si>
  <si>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</si>
  <si>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</si>
  <si>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</si>
  <si>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</si>
  <si>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</si>
  <si>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</si>
  <si>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</si>
  <si>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</si>
  <si>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</si>
  <si>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</si>
  <si>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</si>
  <si>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</si>
  <si>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</si>
  <si>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</si>
  <si>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</si>
  <si>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</si>
  <si>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</si>
  <si>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</si>
  <si>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</si>
  <si>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</si>
  <si>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</si>
  <si>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</si>
  <si>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</si>
  <si>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</si>
  <si>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</si>
  <si>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</si>
  <si>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</si>
  <si>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</si>
  <si>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</si>
  <si>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</si>
  <si>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</si>
  <si>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</si>
  <si>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</si>
  <si>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</si>
  <si>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</si>
  <si>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</si>
  <si>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</si>
  <si>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</si>
  <si>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</si>
  <si>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</si>
  <si>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</si>
  <si>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</si>
  <si>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</si>
  <si>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</si>
  <si>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</si>
  <si>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</si>
  <si>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</si>
  <si>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</si>
  <si>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</si>
  <si>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</si>
  <si>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</si>
  <si>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</si>
  <si>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</si>
  <si>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</si>
  <si>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</si>
  <si>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</si>
  <si>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</si>
  <si>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</si>
  <si>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</si>
  <si>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</si>
  <si>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</si>
  <si>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</si>
  <si>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</si>
  <si>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</si>
  <si>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</si>
  <si>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</si>
  <si>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</si>
  <si>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</si>
  <si>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</si>
  <si>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</si>
  <si>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</si>
  <si>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</si>
  <si>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</si>
  <si>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</si>
  <si>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</si>
  <si>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</si>
  <si>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</si>
  <si>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</si>
  <si>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</si>
  <si>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</si>
  <si>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</si>
  <si>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</si>
  <si>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</si>
  <si>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</si>
  <si>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</si>
  <si>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</si>
  <si>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</si>
  <si>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</si>
  <si>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</si>
  <si>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</si>
  <si>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</si>
  <si>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</si>
  <si>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</si>
  <si>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</si>
  <si>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</si>
  <si>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</si>
  <si>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</si>
  <si>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</si>
  <si>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</si>
  <si>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</si>
  <si>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</si>
  <si>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</si>
  <si>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</si>
  <si>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</si>
  <si>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</si>
  <si>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</si>
  <si>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</si>
  <si>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</si>
  <si>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</si>
  <si>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</si>
  <si>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</si>
  <si>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</si>
  <si>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</si>
  <si>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</si>
  <si>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</si>
  <si>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</si>
  <si>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</si>
  <si>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</si>
  <si>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</si>
  <si>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</si>
  <si>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</si>
  <si>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</si>
  <si>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</si>
  <si>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</si>
  <si>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</si>
  <si>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</si>
  <si>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</si>
  <si>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</si>
  <si>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</si>
  <si>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</si>
  <si>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</si>
  <si>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</si>
  <si>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</si>
  <si>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</si>
  <si>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</si>
  <si>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</si>
  <si>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</si>
  <si>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</si>
  <si>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</si>
  <si>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</si>
  <si>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</si>
  <si>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</si>
  <si>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</si>
  <si>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</si>
  <si>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</si>
  <si>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</si>
  <si>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</si>
  <si>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</si>
  <si>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</si>
  <si>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</si>
  <si>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</si>
  <si>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</si>
  <si>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</si>
  <si>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</si>
  <si>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</si>
  <si>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</si>
  <si>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</si>
  <si>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</si>
  <si>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</si>
  <si>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</si>
  <si>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</si>
  <si>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</si>
  <si>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</si>
  <si>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</si>
  <si>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</si>
  <si>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</si>
  <si>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</si>
  <si>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</si>
  <si>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</si>
  <si>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</si>
  <si>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</si>
  <si>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</si>
  <si>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</si>
  <si>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</si>
  <si>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</si>
  <si>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</si>
  <si>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</si>
  <si>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</si>
  <si>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</si>
  <si>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</si>
  <si>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</si>
  <si>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</si>
  <si>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</si>
  <si>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</si>
  <si>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</si>
  <si>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</si>
  <si>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</si>
  <si>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</si>
  <si>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</si>
  <si>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</si>
  <si>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</si>
  <si>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</si>
  <si>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</si>
  <si>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</si>
  <si>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</si>
  <si>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</si>
  <si>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</si>
  <si>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</si>
  <si>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</si>
  <si>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</si>
  <si>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</si>
  <si>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</si>
  <si>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</si>
  <si>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</si>
  <si>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</si>
  <si>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</si>
  <si>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</si>
  <si>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</si>
  <si>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</si>
  <si>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</si>
  <si>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</si>
  <si>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</si>
  <si>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</si>
  <si>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</si>
  <si>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</si>
  <si>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</si>
  <si>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</si>
  <si>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</si>
  <si>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</si>
  <si>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</si>
  <si>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</si>
  <si>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</si>
  <si>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</si>
  <si>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</si>
  <si>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</si>
  <si>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</si>
  <si>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</si>
  <si>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</si>
  <si>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</si>
  <si>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</si>
  <si>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</si>
  <si>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</si>
  <si>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</si>
  <si>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</si>
  <si>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</si>
  <si>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</si>
  <si>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</si>
  <si>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</si>
  <si>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</si>
  <si>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</si>
  <si>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</si>
  <si>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</si>
  <si>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</si>
  <si>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</si>
  <si>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</si>
  <si>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</si>
  <si>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</si>
  <si>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</si>
  <si>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</si>
  <si>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</si>
  <si>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</si>
  <si>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</si>
  <si>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</si>
  <si>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</si>
  <si>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</si>
  <si>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</si>
  <si>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</si>
  <si>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</si>
  <si>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</si>
  <si>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</si>
  <si>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</si>
  <si>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</si>
  <si>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</si>
  <si>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</si>
  <si>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</si>
  <si>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</si>
  <si>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</si>
  <si>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</si>
  <si>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</si>
  <si>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</si>
  <si>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</si>
  <si>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</si>
  <si>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</si>
  <si>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</si>
  <si>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</si>
  <si>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</si>
  <si>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</si>
  <si>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</si>
  <si>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</si>
  <si>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</si>
  <si>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</si>
  <si>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</si>
  <si>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</si>
  <si>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</si>
  <si>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</si>
  <si>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</si>
  <si>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</si>
  <si>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</si>
  <si>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</si>
  <si>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</si>
  <si>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</si>
  <si>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</si>
  <si>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</si>
  <si>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</si>
  <si>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</si>
  <si>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</si>
  <si>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</si>
  <si>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</si>
  <si>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</si>
  <si>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</si>
  <si>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</si>
  <si>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</si>
  <si>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</si>
  <si>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</si>
  <si>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</si>
  <si>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</si>
  <si>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</si>
  <si>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</si>
  <si>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</si>
  <si>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</si>
  <si>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</si>
  <si>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</si>
  <si>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</si>
  <si>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</si>
  <si>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</si>
  <si>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</si>
  <si>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</si>
  <si>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</si>
  <si>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</si>
  <si>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</si>
  <si>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</si>
  <si>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</si>
  <si>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</si>
  <si>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</si>
  <si>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</si>
  <si>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</si>
  <si>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</si>
  <si>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</si>
  <si>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</si>
  <si>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</si>
  <si>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</si>
  <si>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</si>
  <si>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</si>
  <si>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</si>
  <si>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</si>
  <si>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</si>
  <si>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</si>
  <si>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</si>
  <si>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</si>
  <si>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</si>
  <si>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</si>
  <si>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</si>
  <si>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</si>
  <si>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</si>
  <si>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</si>
  <si>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</si>
  <si>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</si>
  <si>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</si>
  <si>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</si>
  <si>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</si>
  <si>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</si>
  <si>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</si>
  <si>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</si>
  <si>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</si>
  <si>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</si>
  <si>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</si>
  <si>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</si>
  <si>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</si>
  <si>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</si>
  <si>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</si>
  <si>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</si>
  <si>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</si>
  <si>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</si>
  <si>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</si>
  <si>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</si>
  <si>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</si>
  <si>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</si>
  <si>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</si>
  <si>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</si>
  <si>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</si>
  <si>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</si>
  <si>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</si>
  <si>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</si>
  <si>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</si>
  <si>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</si>
  <si>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</si>
  <si>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</si>
  <si>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</si>
  <si>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</si>
  <si>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</si>
  <si>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</si>
  <si>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</si>
  <si>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</si>
  <si>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</si>
  <si>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</si>
  <si>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</si>
  <si>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</si>
  <si>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</si>
  <si>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</si>
  <si>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</si>
  <si>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</si>
  <si>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</si>
  <si>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</si>
  <si>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</si>
  <si>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</si>
  <si>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</si>
  <si>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</si>
  <si>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</si>
  <si>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</si>
  <si>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</si>
  <si>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</si>
  <si>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</si>
  <si>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</si>
  <si>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</si>
  <si>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</si>
  <si>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</si>
  <si>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</si>
  <si>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</si>
  <si>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</si>
  <si>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</si>
  <si>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</si>
  <si>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</si>
  <si>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</si>
  <si>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</si>
  <si>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</si>
  <si>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</si>
  <si>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</si>
  <si>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</si>
  <si>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</si>
  <si>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</si>
  <si>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</si>
  <si>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</si>
  <si>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</si>
  <si>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</si>
  <si>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</si>
  <si>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</si>
  <si>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</si>
  <si>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</si>
  <si>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</si>
  <si>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</si>
  <si>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</si>
  <si>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</si>
  <si>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</si>
  <si>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</si>
  <si>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</si>
  <si>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</si>
  <si>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</si>
  <si>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</si>
  <si>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</si>
  <si>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</si>
  <si>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</si>
  <si>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</si>
  <si>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</si>
  <si>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</si>
  <si>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</si>
  <si>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</si>
  <si>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</si>
  <si>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</si>
  <si>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</si>
  <si>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</si>
  <si>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</si>
  <si>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</si>
  <si>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</si>
  <si>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</si>
  <si>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</si>
  <si>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</si>
  <si>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</si>
  <si>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</si>
  <si>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</si>
  <si>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</si>
  <si>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</si>
  <si>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</si>
  <si>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</si>
  <si>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</si>
  <si>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</si>
  <si>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</si>
  <si>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</si>
  <si>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</si>
  <si>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</si>
  <si>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</si>
  <si>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</si>
  <si>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</si>
  <si>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</si>
  <si>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</si>
  <si>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</si>
  <si>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</si>
  <si>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</si>
  <si>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</si>
  <si>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</si>
  <si>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</si>
  <si>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</si>
  <si>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</si>
  <si>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</si>
  <si>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</si>
  <si>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</si>
  <si>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</si>
  <si>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</si>
  <si>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</si>
  <si>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</si>
  <si>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</si>
  <si>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</si>
  <si>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</si>
  <si>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</si>
  <si>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</si>
  <si>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</si>
  <si>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</si>
  <si>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</si>
  <si>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</si>
  <si>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</si>
  <si>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</si>
  <si>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</si>
  <si>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</si>
  <si>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</si>
  <si>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</si>
  <si>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</si>
  <si>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</si>
  <si>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</si>
  <si>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</si>
  <si>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</si>
  <si>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</si>
  <si>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</si>
  <si>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</si>
  <si>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</si>
  <si>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</si>
  <si>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</si>
  <si>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</si>
  <si>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</si>
  <si>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</si>
  <si>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</si>
  <si>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</si>
  <si>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</si>
  <si>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</si>
  <si>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</si>
  <si>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</si>
  <si>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</si>
  <si>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</si>
  <si>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</si>
  <si>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</si>
  <si>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</si>
  <si>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</si>
  <si>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</si>
  <si>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</si>
  <si>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</si>
  <si>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</si>
  <si>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</si>
  <si>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</si>
  <si>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</si>
  <si>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</si>
  <si>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</si>
  <si>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</si>
  <si>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</si>
  <si>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</si>
  <si>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</si>
  <si>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</si>
  <si>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</si>
  <si>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</si>
  <si>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</si>
  <si>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</si>
  <si>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</si>
  <si>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</si>
  <si>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</si>
  <si>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</si>
  <si>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</si>
  <si>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</si>
  <si>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</si>
  <si>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</si>
  <si>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</si>
  <si>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</si>
  <si>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</si>
  <si>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</si>
  <si>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</si>
  <si>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</si>
  <si>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</si>
  <si>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</si>
  <si>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</si>
  <si>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</si>
  <si>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</si>
  <si>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</si>
  <si>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</si>
  <si>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</si>
  <si>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</si>
  <si>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</si>
  <si>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</si>
  <si>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</si>
  <si>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</si>
  <si>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</si>
  <si>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</si>
  <si>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</si>
  <si>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</si>
  <si>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</si>
  <si>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</si>
  <si>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</si>
  <si>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</si>
  <si>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</si>
  <si>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</si>
  <si>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</si>
  <si>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</si>
  <si>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</si>
  <si>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</si>
  <si>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</si>
  <si>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</si>
  <si>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</si>
  <si>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</si>
  <si>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</si>
  <si>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</si>
  <si>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</si>
  <si>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</si>
  <si>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</si>
  <si>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</si>
  <si>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</si>
  <si>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</si>
  <si>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</si>
  <si>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</si>
  <si>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</si>
  <si>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</si>
  <si>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</si>
  <si>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</si>
  <si>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</si>
  <si>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</si>
  <si>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</si>
  <si>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</si>
  <si>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</si>
  <si>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</si>
  <si>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</si>
  <si>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</si>
  <si>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</si>
  <si>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</si>
  <si>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</si>
  <si>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</si>
  <si>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</si>
  <si>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</si>
  <si>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</si>
  <si>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</si>
  <si>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</si>
  <si>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</si>
  <si>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</si>
  <si>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</si>
  <si>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</si>
  <si>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</si>
  <si>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</si>
  <si>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</si>
  <si>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</si>
  <si>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</si>
  <si>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</si>
  <si>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</si>
  <si>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</si>
  <si>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</si>
  <si>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</si>
  <si>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</si>
  <si>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</si>
  <si>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</si>
  <si>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</si>
  <si>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</si>
  <si>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</si>
  <si>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</si>
  <si>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</si>
  <si>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</si>
  <si>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</si>
  <si>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</si>
  <si>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</si>
  <si>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</si>
  <si>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</si>
  <si>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</si>
  <si>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</si>
  <si>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</si>
  <si>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</si>
  <si>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</si>
  <si>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</si>
  <si>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</si>
  <si>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</si>
  <si>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</si>
  <si>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</si>
  <si>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</si>
  <si>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</si>
  <si>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</si>
  <si>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</si>
  <si>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</si>
  <si>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</si>
  <si>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</si>
  <si>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</si>
  <si>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</si>
  <si>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</si>
  <si>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</si>
  <si>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</si>
  <si>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</si>
  <si>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</si>
  <si>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</si>
  <si>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</si>
  <si>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</si>
  <si>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</si>
  <si>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</si>
  <si>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</si>
  <si>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</si>
  <si>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</si>
  <si>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</si>
  <si>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</si>
  <si>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</si>
  <si>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</si>
  <si>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</si>
  <si>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</si>
  <si>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</si>
  <si>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</si>
  <si>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</si>
  <si>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</si>
  <si>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</si>
  <si>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</si>
  <si>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</si>
  <si>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</si>
  <si>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</si>
  <si>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</si>
  <si>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</si>
  <si>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</si>
  <si>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</si>
  <si>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</si>
  <si>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</si>
  <si>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</si>
  <si>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</si>
  <si>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</si>
  <si>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</si>
  <si>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</si>
  <si>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</si>
  <si>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</si>
  <si>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</si>
  <si>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</si>
  <si>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</si>
  <si>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</si>
  <si>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</si>
  <si>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</si>
  <si>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</si>
  <si>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</si>
  <si>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</si>
  <si>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</si>
  <si>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</si>
  <si>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</si>
  <si>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</si>
  <si>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</si>
  <si>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</si>
  <si>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</si>
  <si>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</si>
  <si>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</si>
  <si>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</si>
  <si>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</si>
  <si>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</si>
  <si>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</si>
  <si>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</si>
  <si>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</si>
  <si>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</si>
  <si>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</si>
  <si>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</si>
  <si>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</si>
  <si>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</si>
  <si>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</si>
  <si>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</si>
  <si>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</si>
  <si>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</si>
  <si>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</si>
  <si>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</si>
  <si>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</si>
  <si>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</si>
  <si>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</si>
  <si>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</si>
  <si>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</si>
  <si>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</si>
  <si>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</si>
  <si>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</si>
  <si>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</si>
  <si>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</si>
  <si>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</si>
  <si>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</si>
  <si>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</si>
  <si>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</si>
  <si>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</si>
  <si>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</si>
  <si>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</si>
  <si>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</si>
  <si>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</si>
  <si>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</si>
  <si>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</si>
  <si>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</si>
  <si>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</si>
  <si>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</si>
  <si>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</si>
  <si>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</si>
  <si>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</si>
  <si>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</si>
  <si>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</si>
  <si>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</si>
  <si>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</si>
  <si>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</si>
  <si>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</si>
  <si>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</si>
  <si>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</si>
  <si>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</si>
  <si>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</si>
  <si>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</si>
  <si>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</si>
  <si>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</si>
  <si>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</si>
  <si>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</si>
  <si>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</si>
  <si>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</si>
  <si>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</si>
  <si>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</si>
  <si>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</si>
  <si>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</si>
  <si>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</si>
  <si>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</si>
  <si>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</si>
  <si>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</si>
  <si>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</si>
  <si>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</si>
  <si>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</si>
  <si>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</si>
  <si>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</si>
  <si>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</si>
  <si>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</si>
  <si>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</si>
  <si>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</si>
  <si>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</si>
  <si>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</si>
  <si>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</si>
  <si>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</si>
  <si>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</si>
  <si>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</si>
  <si>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</si>
  <si>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</si>
  <si>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</si>
  <si>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</si>
  <si>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</si>
  <si>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</si>
  <si>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</si>
  <si>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</si>
  <si>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</si>
  <si>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</si>
  <si>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</si>
  <si>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</si>
  <si>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</si>
  <si>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</si>
  <si>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</si>
  <si>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</si>
  <si>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</si>
  <si>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</si>
  <si>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</si>
  <si>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</si>
  <si>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</si>
  <si>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</si>
  <si>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</si>
  <si>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</si>
  <si>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</si>
  <si>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</si>
  <si>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</si>
  <si>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</si>
  <si>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</si>
  <si>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</si>
  <si>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</si>
  <si>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</si>
  <si>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</si>
  <si>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</si>
  <si>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</si>
  <si>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</si>
  <si>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</si>
  <si>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</si>
  <si>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</si>
  <si>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</si>
  <si>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</si>
  <si>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</si>
  <si>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</si>
  <si>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</si>
  <si>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</si>
  <si>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</si>
  <si>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</si>
  <si>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</si>
  <si>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</si>
  <si>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</si>
  <si>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</si>
  <si>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</si>
  <si>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</si>
  <si>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</si>
  <si>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</si>
  <si>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</si>
  <si>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</si>
  <si>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</si>
  <si>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</si>
  <si>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</si>
  <si>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</si>
  <si>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</si>
  <si>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</si>
  <si>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</si>
  <si>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</si>
  <si>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</si>
  <si>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</si>
  <si>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</si>
  <si>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</si>
  <si>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</si>
  <si>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</si>
  <si>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</si>
  <si>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</si>
  <si>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</si>
  <si>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</si>
  <si>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</si>
  <si>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</si>
  <si>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</si>
  <si>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</si>
  <si>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</si>
  <si>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</si>
  <si>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</si>
  <si>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</si>
  <si>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</si>
  <si>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</si>
  <si>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</si>
  <si>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</si>
  <si>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</si>
  <si>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</si>
  <si>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</si>
  <si>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</si>
  <si>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</si>
  <si>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</si>
  <si>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</si>
  <si>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</si>
  <si>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</si>
  <si>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</si>
  <si>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</si>
  <si>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</si>
  <si>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</si>
  <si>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</si>
  <si>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</si>
  <si>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</si>
  <si>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</si>
  <si>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</si>
  <si>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</si>
  <si>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</si>
  <si>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</si>
  <si>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</si>
  <si>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</si>
  <si>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</si>
  <si>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</si>
  <si>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</si>
  <si>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</si>
  <si>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</si>
  <si>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</si>
  <si>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</si>
  <si>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</si>
  <si>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</si>
  <si>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</si>
  <si>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</si>
  <si>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</si>
  <si>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</si>
  <si>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</si>
  <si>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</si>
  <si>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</si>
  <si>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</si>
  <si>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</si>
  <si>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</si>
  <si>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</si>
  <si>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</si>
  <si>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</si>
  <si>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</si>
  <si>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</si>
  <si>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</si>
  <si>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</si>
  <si>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</si>
  <si>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</si>
  <si>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</si>
  <si>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</si>
  <si>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</si>
  <si>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</si>
  <si>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</si>
  <si>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</si>
  <si>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</si>
  <si>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</si>
  <si>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</si>
  <si>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</si>
  <si>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</si>
  <si>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</si>
  <si>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</si>
  <si>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</si>
  <si>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</si>
  <si>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</si>
  <si>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</si>
  <si>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</si>
  <si>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</si>
  <si>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</si>
  <si>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</si>
  <si>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</si>
  <si>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</si>
  <si>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</si>
  <si>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</si>
  <si>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</si>
  <si>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</si>
  <si>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</si>
  <si>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</si>
  <si>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</si>
  <si>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</si>
  <si>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</si>
  <si>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</si>
  <si>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</si>
  <si>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</si>
  <si>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</si>
  <si>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</si>
  <si>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</si>
  <si>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</si>
  <si>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</si>
  <si>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</si>
  <si>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</si>
  <si>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</si>
  <si>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</si>
  <si>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</si>
  <si>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</si>
  <si>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</si>
  <si>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</si>
  <si>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</si>
  <si>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</si>
  <si>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</si>
  <si>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</si>
  <si>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</si>
  <si>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</si>
  <si>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</si>
  <si>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</si>
  <si>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</si>
  <si>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</si>
  <si>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</si>
  <si>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</si>
  <si>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</si>
  <si>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</si>
  <si>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</si>
  <si>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</si>
  <si>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</si>
  <si>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</si>
  <si>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</si>
  <si>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</si>
  <si>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</si>
  <si>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</si>
  <si>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</si>
  <si>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</si>
  <si>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</si>
  <si>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</si>
  <si>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</si>
  <si>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</si>
  <si>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</si>
  <si>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</si>
  <si>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</si>
  <si>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</si>
  <si>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</si>
  <si>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</si>
  <si>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</si>
  <si>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</si>
  <si>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</si>
  <si>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</si>
  <si>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</si>
  <si>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</si>
  <si>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</si>
  <si>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</si>
  <si>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</si>
  <si>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</si>
  <si>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</si>
  <si>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</si>
  <si>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</si>
  <si>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</si>
  <si>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</si>
  <si>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</si>
  <si>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</si>
  <si>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</si>
  <si>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</si>
  <si>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</si>
  <si>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</si>
  <si>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</si>
  <si>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</si>
  <si>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</si>
  <si>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</si>
  <si>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</si>
  <si>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</si>
  <si>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</si>
  <si>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</si>
  <si>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</si>
  <si>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</si>
  <si>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</si>
  <si>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</si>
  <si>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</si>
  <si>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</si>
  <si>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</si>
  <si>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</si>
  <si>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</si>
  <si>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</si>
  <si>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</si>
  <si>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</si>
  <si>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</si>
  <si>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</si>
  <si>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</si>
  <si>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</si>
  <si>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</si>
  <si>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</si>
  <si>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</si>
  <si>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</si>
  <si>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</si>
  <si>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</si>
  <si>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</si>
  <si>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</si>
  <si>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</si>
  <si>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</si>
  <si>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</si>
  <si>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</si>
  <si>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</si>
  <si>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</si>
  <si>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</si>
  <si>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</si>
  <si>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</si>
  <si>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</si>
  <si>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</si>
  <si>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</si>
  <si>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</si>
  <si>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</si>
  <si>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</si>
  <si>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</si>
  <si>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</si>
  <si>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</si>
  <si>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</si>
  <si>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</si>
  <si>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</si>
  <si>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</si>
  <si>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</si>
  <si>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</si>
  <si>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</si>
  <si>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</si>
  <si>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</si>
  <si>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</si>
  <si>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</si>
  <si>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</si>
  <si>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</si>
  <si>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</si>
  <si>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</si>
  <si>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</si>
  <si>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</si>
  <si>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</si>
  <si>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</si>
  <si>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</si>
  <si>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</si>
  <si>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</si>
  <si>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</si>
  <si>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</si>
  <si>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</si>
  <si>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</si>
  <si>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</si>
  <si>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</si>
  <si>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</si>
  <si>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</si>
  <si>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</si>
  <si>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</si>
  <si>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</si>
  <si>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</si>
  <si>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</si>
  <si>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</si>
  <si>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</si>
  <si>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</si>
  <si>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</si>
  <si>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</si>
  <si>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</si>
  <si>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</si>
  <si>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</si>
  <si>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</si>
  <si>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</si>
  <si>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</si>
  <si>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</si>
  <si>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</si>
  <si>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</si>
  <si>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</si>
  <si>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</si>
  <si>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</si>
  <si>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</si>
  <si>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</si>
  <si>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</si>
  <si>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</si>
  <si>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</si>
  <si>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</si>
  <si>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</si>
  <si>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</si>
  <si>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</si>
  <si>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</si>
  <si>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</si>
  <si>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</si>
  <si>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</si>
  <si>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</si>
  <si>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</si>
  <si>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</si>
  <si>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</si>
  <si>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</si>
  <si>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</si>
  <si>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</si>
  <si>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</si>
  <si>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</si>
  <si>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</si>
  <si>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</si>
  <si>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</si>
  <si>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</si>
  <si>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</si>
  <si>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</si>
  <si>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</si>
  <si>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</si>
  <si>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</si>
  <si>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</si>
  <si>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</si>
  <si>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</si>
  <si>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</si>
  <si>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</si>
  <si>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</si>
  <si>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</si>
  <si>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</si>
  <si>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</si>
  <si>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</si>
  <si>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</si>
  <si>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</si>
  <si>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</si>
  <si>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</si>
  <si>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</si>
  <si>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</si>
  <si>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</si>
  <si>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</si>
  <si>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</si>
  <si>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</si>
  <si>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</si>
  <si>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</si>
  <si>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</si>
  <si>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</si>
  <si>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</si>
  <si>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</si>
  <si>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</si>
  <si>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</si>
  <si>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</si>
  <si>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</si>
  <si>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</si>
  <si>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</si>
  <si>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</si>
  <si>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</si>
  <si>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</si>
  <si>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</si>
  <si>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</si>
  <si>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</si>
  <si>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</si>
  <si>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</si>
  <si>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</si>
  <si>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</si>
  <si>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</si>
  <si>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</si>
  <si>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</si>
  <si>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</si>
  <si>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</si>
  <si>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</si>
  <si>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</si>
  <si>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</si>
  <si>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</si>
  <si>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</si>
  <si>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</si>
  <si>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</si>
  <si>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</si>
  <si>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</si>
  <si>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</si>
  <si>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</si>
  <si>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</si>
  <si>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</si>
  <si>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</si>
  <si>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</si>
  <si>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</si>
  <si>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</si>
  <si>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</si>
  <si>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</si>
  <si>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</si>
  <si>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</si>
  <si>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</si>
  <si>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</si>
  <si>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</si>
  <si>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</si>
  <si>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</si>
  <si>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</si>
  <si>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</si>
  <si>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</si>
  <si>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</si>
  <si>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</si>
  <si>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</si>
  <si>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</si>
  <si>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</si>
  <si>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</si>
  <si>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</si>
  <si>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</si>
  <si>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</si>
  <si>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</si>
  <si>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</si>
  <si>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</si>
  <si>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</si>
  <si>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</si>
  <si>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</si>
  <si>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</si>
  <si>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</si>
  <si>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</si>
  <si>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</si>
  <si>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</si>
  <si>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</si>
  <si>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</si>
  <si>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</si>
  <si>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</si>
  <si>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</si>
  <si>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</si>
  <si>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</si>
  <si>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</si>
  <si>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</si>
  <si>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</si>
  <si>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</si>
  <si>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</si>
  <si>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</si>
  <si>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</si>
  <si>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</si>
  <si>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</si>
  <si>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</si>
  <si>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</si>
  <si>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</si>
  <si>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</si>
  <si>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</si>
  <si>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</si>
  <si>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</si>
  <si>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</si>
  <si>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</si>
  <si>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</si>
  <si>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</si>
  <si>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</si>
  <si>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</si>
  <si>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</si>
  <si>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</si>
  <si>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</si>
  <si>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</si>
  <si>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</si>
  <si>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</si>
  <si>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</si>
  <si>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</si>
  <si>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</si>
  <si>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</si>
  <si>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</si>
  <si>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</si>
  <si>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</si>
  <si>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</si>
  <si>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</si>
  <si>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</si>
  <si>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</si>
  <si>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</si>
  <si>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</si>
  <si>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</si>
  <si>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</si>
  <si>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</si>
  <si>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</si>
  <si>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</si>
  <si>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</si>
  <si>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</si>
  <si>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</si>
  <si>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</si>
  <si>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</si>
  <si>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</si>
  <si>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</si>
  <si>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</si>
  <si>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</si>
  <si>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</si>
  <si>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</si>
  <si>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</si>
  <si>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</si>
  <si>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</si>
  <si>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</si>
  <si>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</si>
  <si>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</si>
  <si>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</si>
  <si>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</si>
  <si>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</si>
  <si>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</si>
  <si>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</si>
  <si>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</si>
  <si>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</si>
  <si>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</si>
  <si>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</si>
  <si>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</si>
  <si>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</si>
  <si>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</si>
  <si>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</si>
  <si>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</si>
  <si>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</si>
  <si>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</si>
  <si>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</si>
  <si>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</si>
  <si>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</si>
  <si>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</si>
  <si>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</si>
  <si>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</si>
  <si>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</si>
  <si>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</si>
  <si>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</si>
  <si>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</si>
  <si>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</si>
  <si>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</si>
  <si>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</si>
  <si>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</si>
  <si>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</si>
  <si>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</si>
  <si>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</si>
  <si>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</si>
  <si>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</si>
  <si>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</si>
  <si>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</si>
  <si>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</si>
  <si>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</si>
  <si>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</si>
  <si>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</si>
  <si>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</si>
  <si>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</si>
  <si>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</si>
  <si>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</si>
  <si>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</si>
  <si>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</si>
  <si>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</si>
  <si>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</si>
  <si>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</si>
  <si>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</si>
  <si>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</si>
  <si>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</si>
  <si>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</si>
  <si>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</si>
  <si>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</si>
  <si>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</si>
  <si>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</si>
  <si>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</si>
  <si>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</si>
  <si>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</si>
  <si>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</si>
  <si>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</si>
  <si>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</si>
  <si>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</si>
  <si>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</si>
  <si>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</si>
  <si>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</si>
  <si>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</si>
  <si>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</si>
  <si>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</si>
  <si>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</si>
  <si>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</si>
  <si>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</si>
  <si>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</si>
  <si>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</si>
  <si>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</si>
  <si>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</si>
  <si>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</si>
  <si>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</si>
  <si>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</si>
  <si>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</si>
  <si>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</si>
  <si>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</si>
  <si>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</si>
  <si>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</si>
  <si>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</si>
  <si>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</si>
  <si>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</si>
  <si>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</si>
  <si>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</si>
  <si>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</si>
  <si>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</si>
  <si>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</si>
  <si>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</si>
  <si>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</si>
  <si>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</si>
  <si>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</si>
  <si>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</si>
  <si>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</si>
  <si>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</si>
  <si>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</si>
  <si>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</si>
  <si>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</si>
  <si>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</si>
  <si>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</si>
  <si>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</si>
  <si>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</si>
  <si>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</si>
  <si>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</si>
  <si>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</si>
  <si>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</si>
  <si>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</si>
  <si>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</si>
  <si>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</si>
  <si>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</si>
  <si>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</si>
  <si>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</si>
  <si>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</si>
  <si>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</si>
  <si>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</si>
  <si>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</si>
  <si>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</si>
  <si>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</si>
  <si>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</si>
  <si>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</si>
  <si>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</si>
  <si>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</si>
  <si>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</si>
  <si>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</si>
  <si>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</si>
  <si>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</si>
  <si>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</si>
  <si>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</si>
  <si>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</si>
  <si>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</si>
  <si>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</si>
  <si>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</si>
  <si>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</si>
  <si>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</si>
  <si>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</si>
  <si>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</si>
  <si>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</si>
  <si>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</si>
  <si>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</si>
  <si>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</si>
  <si>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</si>
  <si>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</si>
  <si>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</si>
  <si>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</si>
  <si>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</si>
  <si>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</si>
  <si>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</si>
  <si>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</si>
  <si>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</si>
  <si>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</si>
  <si>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</si>
  <si>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</si>
  <si>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</si>
  <si>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</si>
  <si>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</si>
  <si>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</si>
  <si>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</si>
  <si>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</si>
  <si>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</si>
  <si>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</si>
  <si>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</si>
  <si>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</si>
  <si>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</si>
  <si>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</si>
  <si>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</si>
  <si>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</si>
  <si>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</si>
  <si>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</si>
  <si>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</si>
  <si>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</si>
  <si>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</si>
  <si>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</si>
  <si>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</si>
  <si>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</si>
  <si>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</si>
  <si>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</si>
  <si>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</si>
  <si>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</si>
  <si>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</si>
  <si>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</si>
  <si>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</si>
  <si>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</si>
  <si>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</si>
  <si>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</si>
  <si>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</si>
  <si>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</si>
  <si>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</si>
  <si>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</si>
  <si>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</si>
  <si>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</si>
  <si>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</si>
  <si>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</si>
  <si>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</si>
  <si>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</si>
  <si>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</si>
  <si>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</si>
  <si>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</si>
  <si>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</si>
  <si>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</si>
  <si>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</si>
  <si>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</si>
  <si>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</si>
  <si>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</si>
  <si>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</si>
  <si>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</si>
  <si>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</si>
  <si>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</si>
  <si>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</si>
  <si>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</si>
  <si>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</si>
  <si>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</si>
  <si>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</si>
  <si>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</si>
  <si>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</si>
  <si>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</si>
  <si>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</si>
  <si>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</si>
  <si>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</si>
  <si>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</si>
  <si>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</si>
  <si>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</si>
  <si>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</si>
  <si>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</si>
  <si>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</si>
  <si>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</si>
  <si>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</si>
  <si>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</si>
  <si>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</si>
  <si>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</si>
  <si>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</si>
  <si>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</si>
  <si>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</si>
  <si>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</si>
  <si>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</si>
  <si>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</si>
  <si>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</si>
  <si>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</si>
  <si>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</si>
  <si>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</si>
  <si>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</si>
  <si>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</si>
  <si>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</si>
  <si>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</si>
  <si>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</si>
  <si>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</si>
  <si>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</si>
  <si>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</si>
  <si>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</si>
  <si>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</si>
  <si>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</si>
  <si>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</si>
  <si>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</si>
  <si>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</si>
  <si>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</si>
  <si>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</si>
  <si>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</si>
  <si>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</si>
  <si>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</si>
  <si>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</si>
  <si>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</si>
  <si>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</si>
  <si>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</si>
  <si>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</si>
  <si>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</si>
  <si>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</si>
  <si>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</si>
  <si>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</si>
  <si>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</si>
  <si>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</si>
  <si>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</si>
  <si>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</si>
  <si>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</si>
  <si>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</si>
  <si>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</si>
  <si>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</si>
  <si>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</si>
  <si>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</si>
  <si>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</si>
  <si>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</si>
  <si>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</si>
  <si>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</si>
  <si>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</si>
  <si>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</si>
  <si>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</si>
  <si>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</si>
  <si>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</si>
  <si>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</si>
  <si>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</si>
  <si>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</si>
  <si>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</si>
  <si>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</si>
  <si>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</si>
  <si>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</si>
  <si>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</si>
  <si>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</si>
  <si>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</si>
  <si>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</si>
  <si>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</si>
  <si>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</si>
  <si>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</si>
  <si>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</si>
  <si>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</si>
  <si>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</si>
  <si>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</si>
  <si>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</si>
  <si>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</si>
  <si>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</si>
  <si>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</si>
  <si>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</si>
  <si>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</si>
  <si>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</si>
  <si>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</si>
  <si>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</si>
  <si>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</si>
  <si>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</si>
  <si>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</si>
  <si>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</si>
  <si>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</si>
  <si>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</si>
  <si>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</si>
  <si>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</si>
  <si>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</si>
  <si>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</si>
  <si>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</si>
  <si>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</si>
  <si>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</si>
  <si>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</si>
  <si>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</si>
  <si>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</si>
  <si>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</si>
  <si>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</si>
  <si>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</si>
  <si>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</si>
  <si>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</si>
  <si>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</si>
  <si>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</si>
  <si>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</si>
  <si>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</si>
  <si>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</si>
  <si>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</si>
  <si>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</si>
  <si>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</si>
  <si>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</si>
  <si>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</si>
  <si>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</si>
  <si>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</si>
  <si>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</si>
  <si>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</si>
  <si>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</si>
  <si>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</si>
  <si>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</si>
  <si>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</si>
  <si>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</si>
  <si>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</si>
  <si>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</si>
  <si>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</si>
  <si>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</si>
  <si>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</si>
  <si>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</si>
  <si>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</si>
  <si>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</si>
  <si>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</si>
  <si>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</si>
  <si>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</si>
  <si>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</si>
  <si>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</si>
  <si>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</si>
  <si>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</si>
  <si>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</si>
  <si>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</si>
  <si>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</si>
  <si>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</si>
  <si>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</si>
  <si>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</si>
  <si>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</si>
  <si>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</si>
  <si>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</si>
  <si>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</si>
  <si>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</si>
  <si>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</si>
  <si>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</si>
  <si>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</si>
  <si>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</si>
  <si>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</si>
  <si>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</si>
  <si>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</si>
  <si>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</si>
  <si>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</si>
  <si>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</si>
  <si>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</si>
  <si>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</si>
  <si>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</si>
  <si>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</si>
  <si>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</si>
  <si>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</si>
  <si>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</si>
  <si>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</si>
  <si>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</si>
  <si>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</si>
  <si>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</si>
  <si>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</si>
  <si>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</si>
  <si>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</si>
  <si>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</si>
  <si>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</si>
  <si>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</si>
  <si>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</si>
  <si>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</si>
  <si>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</si>
  <si>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</si>
  <si>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</si>
  <si>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</si>
  <si>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</si>
  <si>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</si>
  <si>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</si>
  <si>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</si>
  <si>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</si>
  <si>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</si>
  <si>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</si>
  <si>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</si>
  <si>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</si>
  <si>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</si>
  <si>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</si>
  <si>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</si>
  <si>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</si>
  <si>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</si>
  <si>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</si>
  <si>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</si>
  <si>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</si>
  <si>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</si>
  <si>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</si>
  <si>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</si>
  <si>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</si>
  <si>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</si>
  <si>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</si>
  <si>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</si>
  <si>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</si>
  <si>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</si>
  <si>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</si>
  <si>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</si>
  <si>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</si>
  <si>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</si>
  <si>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</si>
  <si>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</si>
  <si>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</si>
  <si>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</si>
  <si>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</si>
  <si>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</si>
  <si>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</si>
  <si>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</si>
  <si>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</si>
  <si>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</si>
  <si>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</si>
  <si>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</si>
  <si>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</si>
  <si>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</si>
  <si>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</si>
  <si>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</si>
  <si>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</si>
  <si>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</si>
  <si>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</si>
  <si>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</si>
  <si>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</si>
  <si>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</si>
  <si>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</si>
  <si>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</si>
  <si>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</si>
  <si>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</si>
  <si>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</si>
  <si>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</si>
  <si>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</si>
  <si>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</si>
  <si>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</si>
  <si>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</si>
  <si>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</si>
  <si>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</si>
  <si>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</si>
  <si>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</si>
  <si>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</si>
  <si>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</si>
  <si>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</si>
  <si>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</si>
  <si>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</si>
  <si>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</si>
  <si>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</si>
  <si>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</si>
  <si>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</si>
  <si>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</si>
  <si>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</si>
  <si>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</si>
  <si>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</si>
  <si>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</si>
  <si>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</si>
  <si>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</si>
  <si>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</si>
  <si>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</si>
  <si>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</si>
  <si>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</si>
  <si>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</si>
  <si>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</si>
  <si>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</si>
  <si>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</si>
  <si>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</si>
  <si>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</si>
  <si>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</si>
  <si>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</si>
  <si>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</si>
  <si>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</si>
  <si>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</si>
  <si>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</si>
  <si>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</si>
  <si>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</si>
  <si>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</si>
  <si>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</si>
  <si>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</si>
  <si>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</si>
  <si>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</si>
  <si>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</si>
  <si>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</si>
  <si>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</si>
  <si>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</si>
  <si>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</si>
  <si>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</si>
  <si>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</si>
  <si>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</si>
  <si>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</si>
  <si>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</si>
  <si>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</si>
  <si>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</si>
  <si>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</si>
  <si>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</si>
  <si>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</si>
  <si>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</si>
  <si>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</si>
  <si>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</si>
  <si>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</si>
  <si>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</si>
  <si>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</si>
  <si>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</si>
  <si>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</si>
  <si>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</si>
  <si>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</si>
  <si>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</si>
  <si>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</si>
  <si>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</si>
  <si>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</si>
  <si>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</si>
  <si>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</si>
  <si>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</si>
  <si>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</si>
  <si>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</si>
  <si>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</si>
  <si>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</si>
  <si>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</si>
  <si>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</si>
  <si>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</si>
  <si>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</si>
  <si>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</si>
  <si>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</si>
  <si>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</si>
  <si>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</si>
  <si>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</si>
  <si>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</si>
  <si>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</si>
  <si>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</si>
  <si>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</si>
  <si>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</si>
  <si>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</si>
  <si>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</si>
  <si>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</si>
  <si>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</si>
  <si>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</si>
  <si>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</si>
  <si>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</si>
  <si>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</si>
  <si>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</si>
  <si>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</si>
  <si>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</si>
  <si>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</si>
  <si>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</si>
  <si>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</si>
  <si>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</si>
  <si>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</si>
  <si>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</si>
  <si>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</si>
  <si>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</si>
  <si>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</si>
  <si>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</si>
  <si>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</si>
  <si>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</si>
  <si>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</si>
  <si>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</si>
  <si>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</si>
  <si>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</si>
  <si>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</si>
  <si>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</si>
  <si>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</si>
  <si>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</si>
  <si>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</si>
  <si>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</si>
  <si>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</si>
  <si>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</si>
  <si>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</si>
  <si>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</si>
  <si>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</si>
  <si>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</si>
  <si>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</si>
  <si>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</si>
  <si>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</si>
  <si>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</si>
  <si>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</si>
  <si>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</si>
  <si>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</si>
  <si>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</si>
  <si>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</si>
  <si>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</si>
  <si>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</si>
  <si>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</si>
  <si>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</si>
  <si>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</si>
  <si>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</si>
  <si>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</si>
  <si>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</si>
  <si>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</si>
  <si>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</si>
  <si>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</si>
  <si>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</si>
  <si>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</si>
  <si>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</si>
  <si>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</si>
  <si>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</si>
  <si>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</si>
  <si>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</si>
  <si>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</si>
  <si>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</si>
  <si>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</si>
  <si>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</si>
  <si>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</si>
  <si>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</si>
  <si>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</si>
  <si>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</si>
  <si>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</si>
  <si>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</si>
  <si>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</si>
  <si>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</si>
  <si>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</si>
  <si>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</si>
  <si>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</si>
  <si>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</si>
  <si>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</si>
  <si>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</si>
  <si>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</si>
  <si>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</si>
  <si>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</si>
  <si>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</si>
  <si>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</si>
  <si>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</si>
  <si>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</si>
  <si>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</si>
  <si>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</si>
  <si>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</si>
  <si>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</si>
  <si>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</si>
  <si>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</si>
  <si>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</si>
  <si>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</si>
  <si>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</si>
  <si>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</si>
  <si>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</si>
  <si>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</si>
  <si>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</si>
  <si>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</si>
  <si>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</si>
  <si>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</si>
  <si>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</si>
  <si>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</si>
  <si>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</si>
  <si>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</si>
  <si>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</si>
  <si>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</si>
  <si>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</si>
  <si>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</si>
  <si>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</si>
  <si>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</si>
  <si>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</si>
  <si>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</si>
  <si>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</si>
  <si>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</si>
  <si>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</si>
  <si>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</si>
  <si>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</si>
  <si>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</si>
  <si>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</si>
  <si>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</si>
  <si>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</si>
  <si>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</si>
  <si>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</si>
  <si>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</si>
  <si>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</si>
  <si>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</si>
  <si>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</si>
  <si>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</si>
  <si>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</si>
  <si>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</si>
  <si>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</si>
  <si>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</si>
  <si>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</si>
  <si>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</si>
  <si>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</si>
  <si>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</si>
  <si>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</si>
  <si>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</si>
  <si>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</si>
  <si>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</si>
  <si>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</si>
  <si>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</si>
  <si>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</si>
  <si>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</si>
  <si>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</si>
  <si>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</si>
  <si>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</si>
  <si>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</si>
  <si>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</si>
  <si>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</si>
  <si>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</si>
  <si>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</si>
  <si>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</si>
  <si>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</si>
  <si>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</si>
  <si>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</si>
  <si>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</si>
  <si>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</si>
  <si>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</si>
  <si>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</si>
  <si>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</si>
  <si>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</si>
  <si>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</si>
  <si>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</si>
  <si>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</si>
  <si>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</si>
  <si>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</si>
  <si>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</si>
  <si>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</si>
  <si>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</si>
  <si>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</si>
  <si>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</si>
  <si>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</si>
  <si>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</si>
  <si>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</si>
  <si>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</si>
  <si>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</si>
  <si>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</si>
  <si>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</si>
  <si>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</si>
  <si>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</si>
  <si>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</si>
  <si>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</si>
  <si>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</si>
  <si>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</si>
  <si>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</si>
  <si>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</si>
  <si>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</si>
  <si>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</si>
  <si>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</si>
  <si>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</si>
  <si>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</si>
  <si>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</si>
  <si>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</si>
  <si>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</si>
  <si>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</si>
  <si>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</si>
  <si>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</si>
  <si>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</si>
  <si>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</si>
  <si>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</si>
  <si>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</si>
  <si>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</si>
  <si>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</si>
  <si>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</si>
  <si>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</si>
  <si>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</si>
  <si>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</si>
  <si>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</si>
  <si>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</si>
  <si>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</si>
  <si>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</si>
  <si>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</si>
  <si>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</si>
  <si>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</si>
  <si>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</si>
  <si>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</si>
  <si>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</si>
  <si>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</si>
  <si>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</si>
  <si>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</si>
  <si>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</si>
  <si>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</si>
  <si>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</si>
  <si>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</si>
  <si>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</si>
  <si>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</si>
  <si>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</si>
  <si>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</si>
  <si>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</si>
  <si>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</si>
  <si>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</si>
  <si>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</si>
  <si>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</si>
  <si>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</si>
  <si>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</si>
  <si>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</si>
  <si>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</si>
  <si>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</si>
  <si>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</si>
  <si>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</si>
  <si>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</si>
  <si>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</si>
  <si>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</si>
  <si>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</si>
  <si>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</si>
  <si>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</si>
  <si>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</si>
  <si>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</si>
  <si>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</si>
  <si>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</si>
  <si>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</si>
  <si>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</si>
  <si>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</si>
  <si>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</si>
  <si>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</si>
  <si>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</si>
  <si>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</si>
  <si>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</si>
  <si>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</si>
  <si>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</si>
  <si>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</si>
  <si>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</si>
  <si>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</si>
  <si>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</si>
  <si>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</si>
  <si>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</si>
  <si>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</si>
  <si>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</si>
  <si>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</si>
  <si>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</si>
  <si>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</si>
  <si>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</si>
  <si>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</si>
  <si>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</si>
  <si>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</si>
  <si>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</si>
  <si>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</si>
  <si>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</si>
  <si>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</si>
  <si>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</si>
  <si>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</si>
  <si>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</si>
  <si>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</si>
  <si>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</si>
  <si>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</si>
  <si>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</si>
  <si>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</si>
  <si>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</si>
  <si>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</si>
  <si>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</si>
  <si>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</si>
  <si>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</si>
  <si>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</si>
  <si>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</si>
  <si>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</si>
  <si>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</si>
  <si>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</si>
  <si>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</si>
  <si>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</si>
  <si>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</si>
  <si>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</si>
  <si>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</si>
  <si>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</si>
  <si>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</si>
  <si>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</si>
  <si>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</si>
  <si>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</si>
  <si>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</si>
  <si>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</si>
  <si>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</si>
  <si>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</si>
  <si>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</si>
  <si>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</si>
  <si>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</si>
  <si>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</si>
  <si>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</si>
  <si>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</si>
  <si>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</si>
  <si>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</si>
  <si>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</si>
  <si>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</si>
  <si>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</si>
  <si>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</si>
  <si>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</si>
  <si>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</si>
  <si>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</si>
  <si>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</si>
  <si>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</si>
  <si>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</si>
  <si>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</si>
  <si>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</si>
  <si>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</si>
  <si>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</si>
  <si>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</si>
  <si>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</si>
  <si>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</si>
  <si>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</si>
  <si>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</si>
  <si>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</si>
  <si>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</si>
  <si>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</si>
  <si>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</si>
  <si>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</si>
  <si>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</si>
  <si>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</si>
  <si>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</si>
  <si>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</si>
  <si>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</si>
  <si>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</si>
  <si>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</si>
  <si>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</si>
  <si>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</si>
  <si>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</si>
  <si>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</si>
  <si>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</si>
  <si>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</si>
  <si>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</si>
  <si>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</si>
  <si>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</si>
  <si>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</si>
  <si>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</si>
  <si>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</si>
  <si>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</si>
  <si>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</si>
  <si>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</si>
  <si>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</si>
  <si>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</si>
  <si>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</si>
  <si>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</si>
  <si>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</si>
  <si>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</si>
  <si>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</si>
  <si>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</si>
  <si>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</si>
  <si>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</si>
  <si>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</si>
  <si>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</si>
  <si>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</si>
  <si>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</si>
  <si>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</si>
  <si>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</si>
  <si>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</si>
  <si>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</si>
  <si>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</si>
  <si>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</si>
  <si>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</si>
  <si>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</si>
  <si>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</si>
  <si>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</si>
  <si>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</si>
  <si>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</si>
  <si>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</si>
  <si>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</si>
  <si>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</si>
  <si>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</si>
  <si>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</si>
  <si>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</si>
  <si>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</si>
  <si>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</si>
  <si>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</si>
  <si>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</si>
  <si>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</si>
  <si>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</si>
  <si>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</si>
  <si>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</si>
  <si>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</si>
  <si>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</si>
  <si>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</si>
  <si>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</si>
  <si>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</si>
  <si>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</si>
  <si>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</si>
  <si>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</si>
  <si>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</si>
  <si>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</si>
  <si>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</si>
  <si>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</si>
  <si>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</si>
  <si>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</si>
  <si>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</si>
  <si>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</si>
  <si>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</si>
  <si>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</si>
  <si>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</si>
  <si>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</si>
  <si>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</si>
  <si>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</si>
  <si>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</si>
  <si>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</si>
  <si>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</si>
  <si>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</si>
  <si>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</si>
  <si>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</si>
  <si>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</si>
  <si>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</si>
  <si>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</si>
  <si>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</si>
  <si>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</si>
  <si>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</si>
  <si>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</si>
  <si>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</si>
  <si>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</si>
  <si>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</si>
  <si>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</si>
  <si>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</si>
  <si>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</si>
  <si>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</si>
  <si>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</si>
  <si>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</si>
  <si>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</si>
  <si>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</si>
  <si>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</si>
  <si>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</si>
  <si>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</si>
  <si>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</si>
  <si>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</si>
  <si>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</si>
  <si>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</si>
  <si>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</si>
  <si>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</si>
  <si>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</si>
  <si>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</si>
  <si>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</si>
  <si>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</si>
  <si>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</si>
  <si>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</si>
  <si>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</si>
  <si>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</si>
  <si>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</si>
  <si>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</si>
  <si>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</si>
  <si>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</si>
  <si>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</si>
  <si>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</si>
  <si>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</si>
  <si>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</si>
  <si>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</si>
  <si>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</si>
  <si>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</si>
  <si>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</si>
  <si>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</si>
  <si>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</si>
  <si>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</si>
  <si>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</si>
  <si>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</si>
  <si>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</si>
  <si>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</si>
  <si>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</si>
  <si>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</si>
  <si>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</si>
  <si>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</si>
  <si>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</si>
  <si>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</si>
  <si>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</si>
  <si>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</si>
  <si>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</si>
  <si>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</si>
  <si>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</si>
  <si>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</si>
  <si>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</si>
  <si>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</si>
  <si>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</si>
  <si>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</si>
  <si>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</si>
  <si>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</si>
  <si>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</si>
  <si>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</si>
  <si>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</si>
  <si>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</si>
  <si>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</si>
  <si>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</si>
  <si>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</si>
  <si>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</si>
  <si>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</si>
  <si>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</si>
  <si>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</si>
  <si>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</si>
  <si>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</si>
  <si>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</si>
  <si>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</si>
  <si>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</si>
  <si>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</si>
  <si>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</si>
  <si>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</si>
  <si>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</si>
  <si>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</si>
  <si>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</si>
  <si>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</si>
  <si>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</si>
  <si>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</si>
  <si>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</si>
  <si>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</si>
  <si>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</si>
  <si>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</si>
  <si>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</si>
  <si>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</si>
  <si>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</si>
  <si>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</si>
  <si>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</si>
  <si>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</si>
  <si>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</si>
  <si>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</si>
  <si>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</si>
  <si>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</si>
  <si>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</si>
  <si>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</si>
  <si>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</si>
  <si>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</si>
  <si>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</si>
  <si>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</si>
  <si>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</si>
  <si>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</si>
  <si>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</si>
  <si>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</si>
  <si>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</si>
  <si>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</si>
  <si>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</si>
  <si>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</si>
  <si>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</si>
  <si>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</si>
  <si>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</si>
  <si>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</si>
  <si>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</si>
  <si>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</si>
  <si>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</si>
  <si>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</si>
  <si>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</si>
  <si>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</si>
  <si>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</si>
  <si>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</si>
  <si>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</si>
  <si>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</si>
  <si>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</si>
  <si>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</si>
  <si>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</si>
  <si>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</si>
  <si>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</si>
  <si>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</si>
  <si>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</si>
  <si>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</si>
  <si>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</si>
  <si>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</si>
  <si>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</si>
  <si>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</si>
  <si>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</si>
  <si>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</si>
  <si>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</si>
  <si>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</si>
  <si>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</si>
  <si>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</si>
  <si>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</si>
  <si>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</si>
  <si>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</si>
  <si>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</si>
  <si>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</si>
  <si>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</si>
  <si>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</si>
  <si>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</si>
  <si>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</si>
  <si>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</si>
  <si>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</si>
  <si>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</si>
  <si>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</si>
  <si>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</si>
  <si>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</si>
  <si>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</si>
  <si>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</si>
  <si>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</si>
  <si>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</si>
  <si>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</si>
  <si>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</si>
  <si>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</si>
  <si>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</si>
  <si>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</si>
  <si>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</si>
  <si>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</si>
  <si>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</si>
  <si>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</si>
  <si>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</si>
  <si>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</si>
  <si>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</si>
  <si>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</si>
  <si>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</si>
  <si>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</si>
  <si>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</si>
  <si>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</si>
  <si>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</si>
  <si>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</si>
  <si>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</si>
  <si>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</si>
  <si>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</si>
  <si>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</si>
  <si>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</si>
  <si>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</si>
  <si>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</si>
  <si>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</si>
  <si>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</si>
  <si>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</si>
  <si>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</si>
  <si>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</si>
  <si>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</si>
  <si>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</si>
  <si>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</si>
  <si>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</si>
  <si>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</si>
  <si>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</si>
  <si>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</si>
  <si>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</si>
  <si>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</si>
  <si>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</si>
  <si>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</si>
  <si>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</si>
  <si>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</si>
  <si>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</si>
  <si>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</si>
  <si>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</si>
  <si>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</si>
  <si>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</si>
  <si>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</si>
  <si>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</si>
  <si>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</si>
  <si>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</si>
  <si>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</si>
  <si>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</si>
  <si>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</si>
  <si>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</si>
  <si>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</si>
  <si>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</si>
  <si>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</si>
  <si>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</si>
  <si>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</si>
  <si>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</si>
  <si>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</si>
  <si>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</si>
  <si>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</si>
  <si>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</si>
  <si>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</si>
  <si>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</si>
  <si>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</si>
  <si>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</si>
  <si>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</si>
  <si>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</si>
  <si>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</si>
  <si>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</si>
  <si>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</si>
  <si>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</si>
  <si>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</si>
  <si>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</si>
  <si>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</si>
  <si>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</si>
  <si>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</si>
  <si>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</si>
  <si>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</si>
  <si>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</si>
  <si>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</si>
  <si>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</si>
  <si>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</si>
  <si>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</si>
  <si>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</si>
  <si>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</si>
  <si>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</si>
  <si>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</si>
  <si>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</si>
  <si>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</si>
  <si>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</si>
  <si>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</si>
  <si>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</si>
  <si>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</si>
  <si>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</si>
  <si>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</si>
  <si>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</si>
  <si>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</si>
  <si>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</si>
  <si>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</si>
  <si>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</si>
  <si>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</si>
  <si>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</si>
  <si>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</si>
  <si>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</si>
  <si>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</si>
  <si>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</si>
  <si>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</si>
  <si>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</si>
  <si>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</si>
  <si>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</si>
  <si>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</si>
  <si>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</si>
  <si>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</si>
  <si>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</si>
  <si>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</si>
  <si>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</si>
  <si>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</si>
  <si>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</si>
  <si>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</si>
  <si>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</si>
  <si>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</si>
  <si>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</si>
  <si>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</si>
  <si>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</si>
  <si>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</si>
  <si>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</si>
  <si>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</si>
  <si>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</si>
  <si>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</si>
  <si>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</si>
  <si>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</si>
  <si>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</si>
  <si>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</si>
  <si>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</si>
  <si>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</si>
  <si>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</si>
  <si>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</si>
  <si>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</si>
  <si>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</si>
  <si>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</si>
  <si>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</si>
  <si>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</si>
  <si>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</si>
  <si>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</si>
  <si>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</si>
  <si>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</si>
  <si>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</si>
  <si>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</si>
  <si>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</si>
  <si>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</si>
  <si>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</si>
  <si>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</si>
  <si>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</si>
  <si>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</si>
  <si>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</si>
  <si>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</si>
  <si>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</si>
  <si>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</si>
  <si>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</si>
  <si>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</si>
  <si>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</si>
  <si>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</si>
  <si>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</si>
  <si>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</si>
  <si>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</si>
  <si>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</si>
  <si>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</si>
  <si>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</si>
  <si>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</si>
  <si>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</si>
  <si>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</si>
  <si>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</si>
  <si>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</si>
  <si>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</si>
  <si>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</si>
  <si>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</si>
  <si>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</si>
  <si>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</si>
  <si>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</si>
  <si>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</si>
  <si>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</si>
  <si>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</si>
  <si>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</si>
  <si>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</si>
  <si>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</si>
  <si>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</si>
  <si>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</si>
  <si>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</si>
  <si>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</si>
  <si>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</si>
  <si>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</si>
  <si>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</si>
  <si>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</si>
  <si>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</si>
  <si>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</si>
  <si>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</si>
  <si>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</si>
  <si>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</si>
  <si>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</si>
  <si>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</si>
  <si>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</si>
  <si>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</si>
  <si>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</si>
  <si>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</si>
  <si>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</si>
  <si>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</si>
  <si>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</si>
  <si>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</si>
  <si>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</si>
  <si>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</si>
  <si>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</si>
  <si>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</si>
  <si>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</si>
  <si>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</si>
  <si>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</si>
  <si>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</si>
  <si>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</si>
  <si>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</si>
  <si>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</si>
  <si>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</si>
  <si>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</si>
  <si>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</si>
  <si>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</si>
  <si>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</si>
  <si>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</si>
  <si>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</si>
  <si>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</si>
  <si>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</si>
  <si>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</si>
  <si>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</si>
  <si>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</si>
  <si>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</si>
  <si>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</si>
  <si>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</si>
  <si>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</si>
  <si>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</si>
  <si>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</si>
  <si>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</si>
  <si>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</si>
  <si>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</si>
  <si>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</si>
  <si>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</si>
  <si>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</si>
  <si>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</si>
  <si>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</si>
  <si>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</si>
  <si>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</si>
  <si>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</si>
  <si>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</si>
  <si>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</si>
  <si>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</si>
  <si>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</si>
  <si>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</si>
  <si>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</si>
  <si>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</si>
  <si>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</si>
  <si>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</si>
  <si>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</si>
  <si>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</si>
  <si>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</si>
  <si>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</si>
  <si>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</si>
  <si>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</si>
  <si>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</si>
  <si>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</si>
  <si>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</si>
  <si>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</si>
  <si>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</si>
  <si>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</si>
  <si>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</si>
  <si>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</si>
  <si>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</si>
  <si>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</si>
  <si>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</si>
  <si>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</si>
  <si>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</si>
  <si>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</si>
  <si>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</si>
  <si>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</si>
  <si>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</si>
  <si>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</si>
  <si>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</si>
  <si>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</si>
  <si>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</si>
  <si>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</si>
  <si>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</si>
  <si>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</si>
  <si>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</si>
  <si>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</si>
  <si>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</si>
  <si>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</si>
  <si>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</si>
  <si>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</si>
  <si>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</si>
  <si>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</si>
  <si>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</si>
  <si>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</si>
  <si>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</si>
  <si>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</si>
  <si>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</si>
  <si>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</si>
  <si>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</si>
  <si>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</si>
  <si>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</si>
  <si>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</si>
  <si>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</si>
  <si>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</si>
  <si>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</si>
  <si>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</si>
  <si>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</si>
  <si>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</si>
  <si>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</si>
  <si>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</si>
  <si>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</si>
  <si>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</si>
  <si>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</si>
  <si>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</si>
  <si>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</si>
  <si>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</si>
  <si>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</si>
  <si>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</si>
  <si>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</si>
  <si>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</si>
  <si>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</si>
  <si>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</si>
  <si>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</si>
  <si>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</si>
  <si>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</si>
  <si>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</si>
  <si>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</si>
  <si>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</si>
  <si>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</si>
  <si>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</si>
  <si>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</si>
  <si>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</si>
  <si>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</si>
  <si>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</si>
  <si>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</si>
  <si>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</si>
  <si>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</si>
  <si>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</si>
  <si>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</si>
  <si>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</si>
  <si>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</si>
  <si>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</si>
  <si>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</si>
  <si>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</si>
  <si>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</si>
  <si>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</si>
  <si>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</si>
  <si>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</si>
  <si>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</si>
  <si>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</si>
  <si>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</si>
  <si>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</si>
  <si>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</si>
  <si>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</si>
  <si>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</si>
  <si>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</si>
  <si>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</si>
  <si>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</si>
  <si>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</si>
  <si>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</si>
  <si>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</si>
  <si>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</si>
  <si>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</si>
  <si>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</si>
  <si>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</si>
  <si>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</si>
  <si>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</si>
  <si>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</si>
  <si>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</si>
  <si>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</si>
  <si>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</si>
  <si>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</si>
  <si>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</si>
  <si>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</si>
  <si>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</si>
  <si>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</si>
  <si>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</si>
  <si>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</si>
  <si>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</si>
  <si>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</si>
  <si>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</si>
  <si>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</si>
  <si>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</si>
  <si>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</si>
  <si>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</si>
  <si>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</si>
  <si>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</si>
  <si>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</si>
  <si>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</si>
  <si>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</si>
  <si>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</si>
  <si>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</si>
  <si>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</si>
  <si>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</si>
  <si>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</si>
  <si>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</si>
  <si>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</si>
  <si>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</si>
  <si>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</si>
  <si>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</si>
  <si>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</si>
  <si>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</si>
  <si>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</si>
  <si>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</si>
  <si>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</si>
  <si>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</si>
  <si>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</si>
  <si>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</si>
  <si>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</si>
  <si>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</si>
  <si>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</si>
  <si>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</si>
  <si>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</si>
  <si>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</si>
  <si>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</si>
  <si>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</si>
  <si>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</si>
  <si>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</si>
  <si>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</si>
  <si>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</si>
  <si>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</si>
  <si>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</si>
  <si>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</si>
  <si>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</si>
  <si>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</si>
  <si>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</si>
  <si>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</si>
  <si>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</si>
  <si>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</si>
  <si>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</si>
  <si>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</si>
  <si>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</si>
  <si>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</si>
  <si>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</si>
  <si>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</si>
  <si>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</si>
  <si>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</si>
  <si>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</si>
  <si>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</si>
  <si>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</si>
  <si>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</si>
  <si>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</si>
  <si>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</si>
  <si>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</si>
  <si>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</si>
  <si>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</si>
  <si>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</si>
  <si>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</si>
  <si>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</si>
  <si>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</si>
  <si>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</si>
  <si>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</si>
  <si>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</si>
  <si>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</si>
  <si>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</si>
  <si>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</si>
  <si>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</si>
  <si>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</si>
  <si>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</si>
  <si>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</si>
  <si>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</si>
  <si>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</si>
  <si>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</si>
  <si>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</si>
  <si>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</si>
  <si>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</si>
  <si>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</si>
  <si>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</si>
  <si>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</si>
  <si>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</si>
  <si>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</si>
  <si>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</si>
  <si>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</si>
  <si>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</si>
  <si>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</si>
  <si>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</si>
  <si>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</si>
  <si>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</si>
  <si>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</si>
  <si>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</si>
  <si>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</si>
  <si>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</si>
  <si>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</si>
  <si>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</si>
  <si>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</si>
  <si>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</si>
  <si>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</si>
  <si>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</si>
  <si>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</si>
  <si>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</si>
  <si>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</si>
  <si>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</si>
  <si>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</si>
  <si>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</si>
  <si>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</si>
  <si>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</si>
  <si>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</si>
  <si>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</si>
  <si>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</si>
  <si>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</si>
  <si>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</si>
  <si>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</si>
  <si>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</si>
  <si>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</si>
  <si>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</si>
  <si>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</si>
  <si>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</si>
  <si>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</si>
  <si>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</si>
  <si>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</si>
  <si>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</si>
  <si>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</si>
  <si>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</si>
  <si>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</si>
  <si>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</si>
  <si>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</si>
  <si>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</si>
  <si>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</si>
  <si>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</si>
  <si>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</si>
  <si>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</si>
  <si>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</si>
  <si>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</si>
  <si>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</si>
  <si>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</si>
  <si>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</si>
  <si>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</si>
  <si>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</si>
  <si>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</si>
  <si>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</si>
  <si>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</si>
  <si>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</si>
  <si>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</si>
  <si>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</si>
  <si>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</si>
  <si>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</si>
  <si>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</si>
  <si>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</si>
  <si>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</si>
  <si>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</si>
  <si>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</si>
  <si>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</si>
  <si>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</si>
  <si>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</si>
  <si>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</si>
  <si>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</si>
  <si>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</si>
  <si>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</si>
  <si>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</si>
  <si>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</si>
  <si>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</si>
  <si>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</si>
  <si>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</si>
  <si>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</si>
  <si>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</si>
  <si>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</si>
  <si>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</si>
  <si>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</si>
  <si>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</si>
  <si>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</si>
  <si>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</si>
  <si>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</si>
  <si>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</si>
  <si>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</si>
  <si>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</si>
  <si>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</si>
  <si>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</si>
  <si>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</si>
  <si>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</si>
  <si>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</si>
  <si>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</si>
  <si>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</si>
  <si>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</si>
  <si>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</si>
  <si>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</si>
  <si>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</si>
  <si>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</si>
  <si>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</si>
  <si>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</si>
  <si>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</si>
  <si>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</si>
  <si>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</si>
  <si>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</si>
  <si>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</si>
  <si>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</si>
  <si>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</si>
  <si>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</si>
  <si>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</si>
  <si>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</si>
  <si>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</si>
  <si>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</si>
  <si>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</si>
  <si>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</si>
  <si>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</si>
  <si>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</si>
  <si>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</si>
  <si>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</si>
  <si>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</si>
  <si>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</si>
  <si>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</si>
  <si>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</si>
  <si>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</si>
  <si>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</si>
  <si>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</si>
  <si>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</si>
  <si>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</si>
  <si>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</si>
  <si>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</si>
  <si>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</si>
  <si>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</si>
  <si>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</si>
  <si>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</si>
  <si>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</si>
  <si>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</si>
  <si>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</si>
  <si>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</si>
  <si>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</si>
  <si>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</si>
  <si>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</si>
  <si>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</si>
  <si>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</si>
  <si>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</si>
  <si>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</si>
  <si>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</si>
  <si>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</si>
  <si>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</si>
  <si>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</si>
  <si>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</si>
  <si>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</si>
  <si>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</si>
  <si>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</si>
  <si>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</si>
  <si>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</si>
  <si>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</si>
  <si>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</si>
  <si>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</si>
  <si>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</si>
  <si>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</si>
  <si>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</si>
  <si>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</si>
  <si>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</si>
  <si>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</si>
  <si>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</si>
  <si>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</si>
  <si>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</si>
  <si>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</si>
  <si>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</si>
  <si>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</si>
  <si>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</si>
  <si>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</si>
  <si>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</si>
  <si>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</si>
  <si>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</si>
  <si>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</si>
  <si>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</si>
  <si>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</si>
  <si>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</si>
  <si>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</si>
  <si>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</si>
  <si>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</si>
  <si>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</si>
  <si>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</si>
  <si>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</si>
  <si>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</si>
  <si>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</si>
  <si>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</si>
  <si>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</si>
  <si>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</si>
  <si>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</si>
  <si>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</si>
  <si>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</si>
  <si>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</si>
  <si>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</si>
  <si>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</si>
  <si>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</si>
  <si>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</si>
  <si>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</si>
  <si>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</si>
  <si>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</si>
  <si>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</si>
  <si>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</si>
  <si>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</si>
  <si>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</si>
  <si>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</si>
  <si>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</si>
  <si>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</si>
  <si>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</si>
  <si>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</si>
  <si>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</si>
  <si>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</si>
  <si>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</si>
  <si>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</si>
  <si>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</si>
  <si>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</si>
  <si>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</si>
  <si>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</si>
  <si>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</si>
  <si>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</si>
  <si>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</si>
  <si>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</si>
  <si>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</si>
  <si>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</si>
  <si>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</si>
  <si>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</si>
  <si>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</si>
  <si>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</si>
  <si>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</si>
  <si>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</si>
  <si>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</si>
  <si>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</si>
  <si>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</si>
  <si>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</si>
  <si>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</si>
  <si>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</si>
  <si>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</si>
  <si>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</si>
  <si>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</si>
  <si>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</si>
  <si>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</si>
  <si>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</si>
  <si>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</si>
  <si>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</si>
  <si>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</si>
  <si>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</si>
  <si>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</si>
  <si>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</si>
  <si>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</si>
  <si>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</si>
  <si>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</si>
  <si>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</si>
  <si>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</si>
  <si>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</si>
  <si>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</si>
  <si>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</si>
  <si>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</si>
  <si>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</si>
  <si>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</si>
  <si>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</si>
  <si>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</si>
  <si>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</si>
  <si>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</si>
  <si>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</si>
  <si>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</si>
  <si>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</si>
  <si>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</si>
  <si>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</si>
  <si>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</si>
  <si>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</si>
  <si>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</si>
  <si>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</si>
  <si>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</si>
  <si>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</si>
  <si>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</si>
  <si>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</si>
  <si>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</si>
  <si>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</si>
  <si>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</si>
  <si>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</si>
  <si>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</si>
  <si>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</si>
  <si>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</si>
  <si>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</si>
  <si>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</si>
  <si>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</si>
  <si>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</si>
  <si>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</si>
  <si>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</si>
  <si>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</si>
  <si>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</si>
  <si>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</si>
  <si>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</si>
  <si>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</si>
  <si>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</si>
  <si>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</si>
  <si>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</si>
  <si>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</si>
  <si>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</si>
  <si>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</si>
  <si>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</si>
  <si>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</si>
  <si>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</si>
  <si>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</si>
  <si>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</si>
  <si>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</si>
  <si>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</si>
  <si>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</si>
  <si>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</si>
  <si>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</si>
  <si>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</si>
  <si>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</si>
  <si>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</si>
  <si>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</si>
  <si>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</si>
  <si>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</si>
  <si>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</si>
  <si>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</si>
  <si>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</si>
  <si>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</si>
  <si>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</si>
  <si>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</si>
  <si>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</si>
  <si>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</si>
  <si>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</si>
  <si>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</si>
  <si>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</si>
  <si>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</si>
  <si>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</si>
  <si>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</si>
  <si>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</si>
  <si>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</si>
  <si>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</si>
  <si>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</si>
  <si>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</si>
  <si>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</si>
  <si>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</si>
  <si>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</si>
  <si>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</si>
  <si>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</si>
  <si>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</si>
  <si>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</si>
  <si>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</si>
  <si>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</si>
  <si>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</si>
  <si>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</si>
  <si>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</si>
  <si>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</si>
  <si>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</si>
  <si>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</si>
  <si>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</si>
  <si>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</si>
  <si>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</si>
  <si>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</si>
  <si>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</si>
  <si>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</si>
  <si>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</si>
  <si>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</si>
  <si>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</si>
  <si>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</si>
  <si>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</si>
  <si>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</si>
  <si>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</si>
  <si>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</si>
  <si>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</si>
  <si>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</si>
  <si>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</si>
  <si>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</si>
  <si>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</si>
  <si>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</si>
  <si>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</si>
  <si>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</si>
  <si>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</si>
  <si>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</si>
  <si>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</si>
  <si>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</si>
  <si>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</si>
  <si>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</si>
  <si>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</si>
  <si>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</si>
  <si>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</si>
  <si>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</si>
  <si>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</si>
  <si>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</si>
  <si>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</si>
  <si>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</si>
  <si>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</si>
  <si>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</si>
  <si>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</si>
  <si>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</si>
  <si>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</si>
  <si>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</si>
  <si>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</si>
  <si>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</si>
  <si>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</si>
  <si>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</si>
  <si>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</si>
  <si>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</si>
  <si>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</si>
  <si>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</si>
  <si>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</si>
  <si>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</si>
  <si>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</si>
  <si>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</si>
  <si>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</si>
  <si>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</si>
  <si>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</si>
  <si>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</si>
  <si>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</si>
  <si>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</si>
  <si>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</si>
  <si>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</si>
  <si>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</si>
  <si>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</si>
  <si>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</si>
  <si>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</si>
  <si>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</si>
  <si>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</si>
  <si>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</si>
  <si>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</si>
  <si>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</si>
  <si>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</si>
  <si>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</si>
  <si>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</si>
  <si>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</si>
  <si>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</si>
  <si>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</si>
  <si>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</si>
  <si>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</si>
  <si>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</si>
  <si>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</si>
  <si>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</si>
  <si>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</si>
  <si>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</si>
  <si>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</si>
  <si>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</si>
  <si>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</si>
  <si>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</si>
  <si>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</si>
  <si>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</si>
  <si>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</si>
  <si>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</si>
  <si>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</si>
  <si>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</si>
  <si>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</si>
  <si>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</si>
  <si>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</si>
  <si>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</si>
  <si>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</si>
  <si>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</si>
  <si>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</si>
  <si>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</si>
  <si>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</si>
  <si>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</si>
  <si>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</si>
  <si>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</si>
  <si>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</si>
  <si>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</si>
  <si>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</si>
  <si>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</si>
  <si>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</si>
  <si>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</si>
  <si>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</si>
  <si>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</si>
  <si>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</si>
  <si>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</si>
  <si>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</si>
  <si>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</si>
  <si>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</si>
  <si>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</si>
  <si>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</si>
  <si>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</si>
  <si>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</si>
  <si>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</si>
  <si>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</si>
  <si>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</si>
  <si>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</si>
  <si>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</si>
  <si>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</si>
  <si>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</si>
  <si>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</si>
  <si>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</si>
  <si>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</si>
  <si>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</si>
  <si>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</si>
  <si>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</si>
  <si>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</si>
  <si>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</si>
  <si>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</si>
  <si>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</si>
  <si>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</si>
  <si>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</si>
  <si>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</si>
  <si>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</si>
  <si>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</si>
  <si>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</si>
  <si>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</si>
  <si>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</si>
  <si>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</si>
  <si>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</si>
  <si>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</si>
  <si>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</si>
  <si>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</si>
  <si>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</si>
  <si>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</si>
  <si>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</si>
  <si>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</si>
  <si>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</si>
  <si>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</si>
  <si>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</si>
  <si>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</si>
  <si>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</si>
  <si>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</si>
  <si>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</si>
  <si>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</si>
  <si>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</si>
  <si>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</si>
  <si>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</si>
  <si>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</si>
  <si>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</si>
  <si>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</si>
  <si>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</si>
  <si>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</si>
  <si>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</si>
  <si>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</si>
  <si>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</si>
  <si>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</si>
  <si>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</si>
  <si>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</si>
  <si>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</si>
  <si>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</si>
  <si>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</si>
  <si>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</si>
  <si>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</si>
  <si>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</si>
  <si>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</si>
  <si>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</si>
  <si>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</si>
  <si>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</si>
  <si>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</si>
  <si>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</si>
  <si>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</si>
  <si>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</si>
  <si>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</si>
  <si>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</si>
  <si>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</si>
  <si>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</si>
  <si>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</si>
  <si>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</si>
  <si>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</si>
  <si>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</si>
  <si>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</si>
  <si>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</si>
  <si>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</si>
  <si>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</si>
  <si>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</si>
  <si>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</si>
  <si>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</si>
  <si>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</si>
  <si>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</si>
  <si>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</si>
  <si>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</si>
  <si>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</si>
  <si>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</si>
  <si>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</si>
  <si>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</si>
  <si>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</si>
  <si>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</si>
  <si>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</si>
  <si>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</si>
  <si>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</si>
  <si>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</si>
  <si>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</si>
  <si>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</si>
  <si>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</si>
  <si>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</si>
  <si>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</si>
  <si>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</si>
  <si>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</si>
  <si>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</si>
  <si>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</si>
  <si>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</si>
  <si>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</si>
  <si>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</si>
  <si>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</si>
  <si>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</si>
  <si>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</si>
  <si>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</si>
  <si>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</si>
  <si>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</si>
  <si>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</si>
  <si>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</si>
  <si>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</si>
  <si>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</si>
  <si>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</si>
  <si>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</si>
  <si>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</si>
  <si>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</si>
  <si>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</si>
  <si>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</si>
  <si>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</si>
  <si>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</si>
  <si>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</si>
  <si>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</si>
  <si>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</si>
  <si>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</si>
  <si>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</si>
  <si>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</si>
  <si>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</si>
  <si>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</si>
  <si>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</si>
  <si>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</si>
  <si>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</si>
  <si>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</si>
  <si>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</si>
  <si>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</si>
  <si>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</si>
  <si>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</si>
  <si>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</si>
  <si>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</si>
  <si>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</si>
  <si>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</si>
  <si>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</si>
  <si>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</si>
  <si>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</si>
  <si>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</si>
  <si>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</si>
  <si>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</si>
  <si>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</si>
  <si>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</si>
  <si>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</si>
  <si>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</si>
  <si>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</si>
  <si>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</si>
  <si>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</si>
  <si>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</si>
  <si>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</si>
  <si>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</si>
  <si>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</si>
  <si>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</si>
  <si>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</si>
  <si>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</si>
  <si>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</si>
  <si>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</si>
  <si>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</si>
  <si>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</si>
  <si>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</si>
  <si>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</si>
  <si>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</si>
  <si>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</si>
  <si>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</si>
  <si>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</si>
  <si>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</si>
  <si>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</si>
  <si>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</si>
  <si>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</si>
  <si>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</si>
  <si>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</si>
  <si>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</si>
  <si>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</si>
  <si>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</si>
  <si>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</si>
  <si>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</si>
  <si>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</si>
  <si>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</si>
  <si>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</si>
  <si>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</si>
  <si>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</si>
  <si>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</si>
  <si>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</si>
  <si>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</si>
  <si>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</si>
  <si>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</si>
  <si>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</si>
  <si>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</si>
  <si>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</si>
  <si>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</si>
  <si>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</si>
  <si>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</si>
  <si>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</si>
  <si>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</si>
  <si>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</si>
  <si>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</si>
  <si>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</si>
  <si>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</si>
  <si>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</si>
  <si>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</si>
  <si>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</si>
  <si>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</si>
  <si>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</si>
  <si>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</si>
  <si>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</si>
  <si>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</si>
  <si>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</si>
  <si>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</si>
  <si>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</si>
  <si>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</si>
  <si>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</si>
  <si>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</si>
  <si>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</si>
  <si>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</si>
  <si>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</si>
  <si>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</si>
  <si>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</si>
  <si>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</si>
  <si>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</si>
  <si>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</si>
  <si>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</si>
  <si>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</si>
  <si>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</si>
  <si>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</si>
  <si>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</si>
  <si>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</si>
  <si>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</si>
  <si>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</si>
  <si>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</si>
  <si>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</si>
  <si>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</si>
  <si>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</si>
  <si>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</si>
  <si>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</si>
  <si>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</si>
  <si>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</si>
  <si>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</si>
  <si>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</si>
  <si>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</si>
  <si>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</si>
  <si>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</si>
  <si>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</si>
  <si>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</si>
  <si>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</si>
  <si>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</si>
  <si>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</si>
  <si>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</si>
  <si>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</si>
  <si>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</si>
  <si>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</si>
  <si>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</si>
  <si>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</si>
  <si>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</si>
  <si>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</si>
  <si>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</si>
  <si>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</si>
  <si>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</si>
  <si>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</si>
  <si>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</si>
  <si>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</si>
  <si>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</si>
  <si>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</si>
  <si>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</si>
  <si>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</si>
  <si>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</si>
  <si>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</si>
  <si>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</si>
  <si>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</si>
  <si>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</si>
  <si>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</si>
  <si>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</si>
  <si>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</si>
  <si>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</si>
  <si>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</si>
  <si>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</si>
  <si>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</si>
  <si>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</si>
  <si>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</si>
  <si>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</si>
  <si>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</si>
  <si>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</si>
  <si>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</si>
  <si>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</si>
  <si>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</si>
  <si>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</si>
  <si>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</si>
  <si>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</si>
  <si>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</si>
  <si>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</si>
  <si>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</si>
  <si>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</si>
  <si>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</si>
  <si>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</si>
  <si>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</si>
  <si>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</si>
  <si>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</si>
  <si>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</si>
  <si>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</si>
  <si>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</si>
  <si>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</si>
  <si>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</si>
  <si>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</si>
  <si>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</si>
  <si>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</si>
  <si>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</si>
  <si>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</si>
  <si>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</si>
  <si>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</si>
  <si>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</si>
  <si>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</si>
  <si>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</si>
  <si>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</si>
  <si>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</si>
  <si>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</si>
  <si>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</si>
  <si>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</si>
  <si>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</si>
  <si>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</si>
  <si>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</si>
  <si>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</si>
  <si>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</si>
  <si>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</si>
  <si>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</si>
  <si>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</si>
  <si>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</si>
  <si>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</si>
  <si>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</si>
  <si>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</si>
  <si>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</si>
  <si>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</si>
  <si>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</si>
  <si>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</si>
  <si>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</si>
  <si>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</si>
  <si>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</si>
  <si>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</si>
  <si>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</si>
  <si>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</si>
  <si>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</si>
  <si>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</si>
  <si>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</si>
  <si>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</si>
  <si>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</si>
  <si>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</si>
  <si>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</si>
  <si>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</si>
  <si>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</si>
  <si>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</si>
  <si>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</si>
  <si>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</si>
  <si>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</si>
  <si>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</si>
  <si>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</si>
  <si>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</si>
  <si>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</si>
  <si>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</si>
  <si>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</si>
  <si>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</si>
  <si>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</si>
  <si>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</si>
  <si>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</si>
  <si>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</si>
  <si>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</si>
  <si>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</si>
  <si>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</si>
  <si>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</si>
  <si>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</si>
  <si>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</si>
  <si>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</si>
  <si>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</si>
  <si>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</si>
  <si>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</si>
  <si>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</si>
  <si>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</si>
  <si>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</si>
  <si>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</si>
  <si>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</si>
  <si>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</si>
  <si>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</si>
  <si>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</si>
  <si>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</si>
  <si>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</si>
  <si>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</si>
  <si>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</si>
  <si>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</si>
  <si>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</si>
  <si>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</si>
  <si>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</si>
  <si>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</si>
  <si>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</si>
  <si>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</si>
  <si>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</si>
  <si>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</si>
  <si>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</si>
  <si>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</si>
  <si>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</si>
  <si>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</si>
  <si>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</si>
  <si>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</si>
  <si>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</si>
  <si>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</si>
  <si>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</si>
  <si>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</si>
  <si>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</si>
  <si>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</si>
  <si>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</si>
  <si>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</si>
  <si>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</si>
  <si>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</si>
  <si>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</si>
  <si>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</si>
  <si>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</si>
  <si>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</si>
  <si>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</si>
  <si>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</si>
  <si>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</si>
  <si>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</si>
  <si>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</si>
  <si>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</si>
  <si>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</si>
  <si>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</si>
  <si>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</si>
  <si>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</si>
  <si>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</si>
  <si>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</si>
  <si>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</si>
  <si>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</si>
  <si>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</si>
  <si>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</si>
  <si>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</si>
  <si>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</si>
  <si>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</si>
  <si>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</si>
  <si>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</si>
  <si>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</si>
  <si>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</si>
  <si>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</si>
  <si>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</si>
  <si>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</si>
  <si>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</si>
  <si>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</si>
  <si>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</si>
  <si>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</si>
  <si>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</si>
  <si>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</si>
  <si>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</si>
  <si>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</si>
  <si>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</si>
  <si>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</si>
  <si>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</si>
  <si>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</si>
  <si>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</si>
  <si>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</si>
  <si>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</si>
  <si>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</si>
  <si>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</si>
  <si>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</si>
  <si>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</si>
  <si>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</si>
  <si>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</si>
  <si>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</si>
  <si>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</si>
  <si>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</si>
  <si>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</si>
  <si>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</si>
  <si>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</si>
  <si>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</si>
  <si>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</si>
  <si>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</si>
  <si>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</si>
  <si>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</si>
  <si>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</si>
  <si>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</si>
  <si>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</si>
  <si>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</si>
  <si>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</si>
  <si>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</si>
  <si>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</si>
  <si>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</si>
  <si>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</si>
  <si>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</si>
  <si>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</si>
  <si>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</si>
  <si>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</si>
  <si>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</si>
  <si>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</si>
  <si>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</si>
  <si>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</si>
  <si>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</si>
  <si>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</si>
  <si>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</si>
  <si>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</si>
  <si>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</si>
  <si>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</si>
  <si>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</si>
  <si>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</si>
  <si>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</si>
  <si>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</si>
  <si>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</si>
  <si>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</si>
  <si>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</si>
  <si>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</si>
  <si>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</si>
  <si>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</si>
  <si>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</si>
  <si>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</si>
  <si>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</si>
  <si>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</si>
  <si>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</si>
  <si>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</si>
  <si>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</si>
  <si>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</si>
  <si>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</si>
  <si>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</si>
  <si>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</si>
  <si>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</si>
  <si>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</si>
  <si>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</si>
  <si>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</si>
  <si>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</si>
  <si>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</si>
  <si>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</si>
  <si>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</si>
  <si>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</si>
  <si>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</si>
  <si>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</si>
  <si>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</si>
  <si>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</si>
  <si>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</si>
  <si>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</si>
  <si>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</si>
  <si>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</si>
  <si>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</si>
  <si>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</si>
  <si>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</si>
  <si>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</si>
  <si>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</si>
  <si>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</si>
  <si>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</si>
  <si>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</si>
  <si>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</si>
  <si>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</si>
  <si>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</si>
  <si>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</si>
  <si>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</si>
  <si>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</si>
  <si>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</si>
  <si>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</si>
  <si>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</si>
  <si>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</si>
  <si>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</si>
  <si>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</si>
  <si>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</si>
  <si>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</si>
  <si>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</si>
  <si>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</si>
  <si>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</si>
  <si>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</si>
  <si>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</si>
  <si>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</si>
  <si>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</si>
  <si>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</si>
  <si>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</si>
  <si>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</si>
  <si>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</si>
  <si>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</si>
  <si>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</si>
  <si>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</si>
  <si>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</si>
  <si>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</si>
  <si>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</si>
  <si>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</si>
  <si>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</si>
  <si>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</si>
  <si>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</si>
  <si>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</si>
  <si>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</si>
  <si>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</si>
  <si>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</si>
  <si>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</si>
  <si>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</si>
  <si>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</si>
  <si>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</si>
  <si>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</si>
  <si>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</si>
  <si>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</si>
  <si>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</si>
  <si>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</si>
  <si>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</si>
  <si>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</si>
  <si>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</si>
  <si>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</si>
  <si>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</si>
  <si>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</si>
  <si>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</si>
  <si>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</si>
  <si>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</si>
  <si>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</si>
  <si>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</si>
  <si>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</si>
  <si>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</si>
  <si>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</si>
  <si>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</si>
  <si>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</si>
  <si>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</si>
  <si>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</si>
  <si>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</si>
  <si>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</si>
  <si>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</si>
  <si>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</si>
  <si>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</si>
  <si>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</si>
  <si>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</si>
  <si>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</si>
  <si>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</si>
  <si>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</si>
  <si>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</si>
  <si>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</si>
  <si>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</si>
  <si>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</si>
  <si>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</si>
  <si>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</si>
  <si>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</si>
  <si>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</si>
  <si>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</si>
  <si>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</si>
  <si>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</si>
  <si>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</si>
  <si>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</si>
  <si>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</si>
  <si>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</si>
  <si>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</si>
  <si>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</si>
  <si>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</si>
  <si>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</si>
  <si>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</si>
  <si>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</si>
  <si>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</si>
  <si>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</si>
  <si>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</si>
  <si>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</si>
  <si>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</si>
  <si>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</si>
  <si>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</si>
  <si>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</si>
  <si>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</si>
  <si>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</si>
  <si>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</si>
  <si>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</si>
  <si>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</si>
  <si>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</si>
  <si>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</si>
  <si>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</si>
  <si>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</si>
  <si>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</si>
  <si>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</si>
  <si>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</si>
  <si>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</si>
  <si>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</si>
  <si>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</si>
  <si>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</si>
  <si>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</si>
  <si>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</si>
  <si>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</si>
  <si>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</si>
  <si>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</si>
  <si>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</si>
  <si>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</si>
  <si>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</si>
  <si>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</si>
  <si>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</si>
  <si>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</si>
  <si>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</si>
  <si>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</si>
  <si>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</si>
  <si>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</si>
  <si>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</si>
  <si>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</si>
  <si>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</si>
  <si>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</si>
  <si>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</si>
  <si>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</si>
  <si>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</si>
  <si>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</si>
  <si>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</si>
  <si>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</si>
  <si>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</si>
  <si>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</si>
  <si>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</si>
  <si>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</si>
  <si>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</si>
  <si>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</si>
  <si>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</si>
  <si>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</si>
  <si>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</si>
  <si>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</si>
  <si>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</si>
  <si>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</si>
  <si>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</si>
  <si>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</si>
  <si>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</si>
  <si>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</si>
  <si>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</si>
  <si>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</si>
  <si>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</si>
  <si>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</si>
  <si>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</si>
  <si>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</si>
  <si>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</si>
  <si>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</si>
  <si>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</si>
  <si>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</si>
  <si>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</si>
  <si>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</si>
  <si>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</si>
  <si>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</si>
  <si>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</si>
  <si>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</si>
  <si>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</si>
  <si>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</si>
  <si>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</si>
  <si>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</si>
  <si>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</si>
  <si>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</si>
  <si>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</si>
  <si>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</si>
  <si>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</si>
  <si>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</si>
  <si>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</si>
  <si>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</si>
  <si>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</si>
  <si>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</si>
  <si>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</si>
  <si>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</si>
  <si>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</si>
  <si>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</si>
  <si>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</si>
  <si>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</si>
  <si>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</si>
  <si>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</si>
  <si>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</si>
  <si>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</si>
  <si>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</si>
  <si>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</si>
  <si>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</si>
  <si>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</si>
  <si>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</si>
  <si>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</si>
  <si>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</si>
  <si>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</si>
  <si>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</si>
  <si>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</si>
  <si>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</si>
  <si>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</si>
  <si>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</si>
  <si>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</si>
  <si>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</si>
  <si>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</si>
  <si>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</si>
  <si>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</si>
  <si>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</si>
  <si>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</si>
  <si>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</si>
  <si>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</si>
  <si>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</si>
  <si>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</si>
  <si>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</si>
  <si>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</si>
  <si>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</si>
  <si>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</si>
  <si>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</si>
  <si>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</si>
  <si>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</si>
  <si>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</si>
  <si>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</si>
  <si>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</si>
  <si>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</si>
  <si>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</si>
  <si>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</si>
  <si>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</si>
  <si>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</si>
  <si>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</si>
  <si>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</si>
  <si>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</si>
  <si>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</si>
  <si>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</si>
  <si>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</si>
  <si>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</si>
  <si>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</si>
  <si>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</si>
  <si>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</si>
  <si>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</si>
  <si>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</si>
  <si>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</si>
  <si>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</si>
  <si>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</si>
  <si>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</si>
  <si>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</si>
  <si>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</si>
  <si>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</si>
  <si>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</si>
  <si>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</si>
  <si>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</si>
  <si>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</si>
  <si>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</si>
  <si>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</si>
  <si>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</si>
  <si>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</si>
  <si>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</si>
  <si>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</si>
  <si>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</si>
  <si>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</si>
  <si>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</si>
  <si>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</si>
  <si>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</si>
  <si>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</si>
  <si>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</si>
  <si>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</si>
  <si>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</si>
  <si>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</si>
  <si>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</si>
  <si>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</si>
  <si>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</si>
  <si>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</si>
  <si>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</si>
  <si>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</si>
  <si>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</si>
  <si>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</si>
  <si>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</si>
  <si>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</si>
  <si>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</si>
  <si>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</si>
  <si>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</si>
  <si>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</si>
  <si>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</si>
  <si>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</si>
  <si>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</si>
  <si>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</si>
  <si>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</si>
  <si>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</si>
  <si>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</si>
  <si>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</si>
  <si>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</si>
  <si>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</si>
  <si>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</si>
  <si>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</si>
  <si>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</si>
  <si>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</si>
  <si>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</si>
  <si>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</si>
  <si>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</si>
  <si>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</si>
  <si>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</si>
  <si>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</si>
  <si>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</si>
  <si>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</si>
  <si>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</si>
  <si>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</si>
  <si>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</si>
  <si>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</si>
  <si>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</si>
  <si>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</si>
  <si>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</si>
  <si>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</si>
  <si>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</si>
  <si>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</si>
  <si>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</si>
  <si>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</si>
  <si>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</si>
  <si>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</si>
  <si>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</si>
  <si>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</si>
  <si>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</si>
  <si>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</si>
  <si>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</si>
  <si>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</si>
  <si>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</si>
  <si>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</si>
  <si>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</si>
  <si>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</si>
  <si>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</si>
  <si>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</si>
  <si>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</si>
  <si>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</si>
  <si>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</si>
  <si>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</si>
  <si>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</si>
  <si>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</si>
  <si>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</si>
  <si>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</si>
  <si>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</si>
  <si>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</si>
  <si>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</si>
  <si>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</si>
  <si>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</si>
  <si>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</si>
  <si>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</si>
  <si>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</si>
  <si>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</si>
  <si>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</si>
  <si>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</si>
  <si>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</si>
  <si>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</si>
  <si>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</si>
  <si>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</si>
  <si>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</si>
  <si>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</si>
  <si>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</si>
  <si>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</si>
  <si>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</si>
  <si>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</si>
  <si>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</si>
  <si>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</si>
  <si>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</si>
  <si>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</si>
  <si>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</si>
  <si>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</si>
  <si>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</si>
  <si>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</si>
  <si>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</si>
  <si>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</si>
  <si>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</si>
  <si>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</si>
  <si>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</si>
  <si>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</si>
  <si>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</si>
  <si>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</si>
  <si>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</si>
  <si>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</si>
  <si>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</si>
  <si>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</si>
  <si>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</si>
  <si>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</si>
  <si>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</si>
  <si>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</si>
  <si>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</si>
  <si>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</si>
  <si>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</si>
  <si>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</si>
  <si>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</si>
  <si>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</si>
  <si>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</si>
  <si>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</si>
  <si>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</si>
  <si>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</si>
  <si>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</si>
  <si>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</si>
  <si>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</si>
  <si>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</si>
  <si>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</si>
  <si>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</si>
  <si>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</si>
  <si>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</si>
  <si>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</si>
  <si>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</si>
  <si>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</si>
  <si>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</si>
  <si>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</si>
  <si>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</si>
  <si>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</si>
  <si>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</si>
  <si>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</si>
  <si>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</si>
  <si>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</si>
  <si>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</si>
  <si>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</si>
  <si>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</si>
  <si>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</si>
  <si>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</si>
  <si>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</si>
  <si>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</si>
  <si>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</si>
  <si>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</si>
  <si>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</si>
  <si>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</si>
  <si>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</si>
  <si>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</si>
  <si>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</si>
  <si>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</si>
  <si>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</si>
  <si>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</si>
  <si>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</si>
  <si>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</si>
  <si>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</si>
  <si>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</si>
  <si>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</si>
  <si>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</si>
  <si>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</si>
  <si>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</si>
  <si>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</si>
  <si>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</si>
  <si>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</si>
  <si>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</si>
  <si>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</si>
  <si>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</si>
  <si>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</si>
  <si>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</si>
  <si>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</si>
  <si>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</si>
  <si>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</si>
  <si>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</si>
  <si>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</si>
  <si>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</si>
  <si>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</si>
  <si>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</si>
  <si>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</si>
  <si>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</si>
  <si>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</si>
  <si>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</si>
  <si>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</si>
  <si>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</si>
  <si>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</si>
  <si>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</si>
  <si>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</si>
  <si>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</si>
  <si>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</si>
  <si>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</si>
  <si>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</si>
  <si>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</si>
  <si>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</si>
  <si>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</si>
  <si>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</si>
  <si>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</si>
  <si>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</si>
  <si>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</si>
  <si>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</si>
  <si>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</si>
  <si>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</si>
  <si>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</si>
  <si>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</si>
  <si>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</si>
  <si>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</si>
  <si>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</si>
  <si>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</si>
  <si>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</si>
  <si>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</si>
  <si>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</si>
  <si>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</si>
  <si>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</si>
  <si>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</si>
  <si>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</si>
  <si>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</si>
  <si>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</si>
  <si>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</si>
  <si>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</si>
  <si>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</si>
  <si>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</si>
  <si>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</si>
  <si>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</si>
  <si>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</si>
  <si>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</si>
  <si>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</si>
  <si>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</si>
  <si>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</si>
  <si>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</si>
  <si>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</si>
  <si>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</si>
  <si>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</si>
  <si>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</si>
  <si>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</si>
  <si>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</si>
  <si>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</si>
  <si>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</si>
  <si>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</si>
  <si>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</si>
  <si>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</si>
  <si>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</si>
  <si>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</si>
  <si>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</si>
  <si>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</si>
  <si>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</si>
  <si>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</si>
  <si>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</si>
  <si>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</si>
  <si>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</si>
  <si>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</si>
  <si>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</si>
  <si>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</si>
  <si>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</si>
  <si>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</si>
  <si>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</si>
  <si>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</si>
  <si>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</si>
  <si>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</si>
  <si>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</si>
  <si>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</si>
  <si>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</si>
  <si>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</si>
  <si>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</si>
  <si>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</si>
  <si>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</si>
  <si>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</si>
  <si>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</si>
  <si>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</si>
  <si>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</si>
  <si>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</si>
  <si>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</si>
  <si>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</si>
  <si>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</si>
  <si>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</si>
  <si>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</si>
  <si>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</si>
  <si>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</si>
  <si>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</si>
  <si>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</si>
  <si>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</si>
  <si>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</si>
  <si>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</si>
  <si>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</si>
  <si>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</si>
  <si>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</si>
  <si>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</si>
  <si>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</si>
  <si>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</si>
  <si>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</si>
  <si>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</si>
  <si>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</si>
  <si>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</si>
  <si>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</si>
  <si>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</si>
  <si>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</si>
  <si>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</si>
  <si>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</si>
  <si>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</si>
  <si>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</si>
  <si>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</si>
  <si>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</si>
  <si>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</si>
  <si>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</si>
  <si>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</si>
  <si>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</si>
  <si>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</si>
  <si>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</si>
  <si>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</si>
  <si>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</si>
  <si>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</si>
  <si>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</si>
  <si>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</si>
  <si>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</si>
  <si>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</si>
  <si>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</si>
  <si>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</si>
  <si>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</si>
  <si>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</si>
  <si>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</si>
  <si>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</si>
  <si>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</si>
  <si>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</si>
  <si>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</si>
  <si>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</si>
  <si>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</si>
  <si>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</si>
  <si>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</si>
  <si>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</si>
  <si>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</si>
  <si>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</si>
  <si>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</si>
  <si>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</si>
  <si>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</si>
  <si>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</si>
  <si>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</si>
  <si>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</si>
  <si>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</si>
  <si>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</si>
  <si>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</si>
  <si>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</si>
  <si>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</si>
  <si>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</si>
  <si>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</si>
  <si>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</si>
  <si>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</si>
  <si>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</si>
  <si>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</si>
  <si>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</si>
  <si>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</si>
  <si>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</si>
  <si>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</si>
  <si>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</si>
  <si>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</si>
  <si>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</si>
  <si>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</si>
  <si>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</si>
  <si>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</si>
  <si>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</si>
  <si>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</si>
  <si>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</si>
  <si>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</si>
  <si>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</si>
  <si>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</si>
  <si>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</si>
  <si>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</si>
  <si>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</si>
  <si>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</si>
  <si>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</si>
  <si>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</si>
  <si>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</si>
  <si>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</si>
  <si>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</si>
  <si>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</si>
  <si>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</si>
  <si>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</si>
  <si>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</si>
  <si>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</si>
  <si>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</si>
  <si>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</si>
  <si>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</si>
  <si>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</si>
  <si>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</si>
  <si>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</si>
  <si>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</si>
  <si>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</si>
  <si>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</si>
  <si>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</si>
  <si>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</si>
  <si>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</si>
  <si>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</si>
  <si>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</si>
  <si>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</si>
  <si>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</si>
  <si>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</si>
  <si>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</si>
  <si>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</si>
  <si>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</si>
  <si>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</si>
  <si>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</si>
  <si>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</si>
  <si>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</si>
  <si>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</si>
  <si>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</si>
  <si>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</si>
  <si>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</si>
  <si>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</si>
  <si>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</si>
  <si>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</si>
  <si>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</si>
  <si>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</si>
  <si>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</si>
  <si>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</si>
  <si>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</si>
  <si>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</si>
  <si>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</si>
  <si>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</si>
  <si>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</si>
  <si>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</si>
  <si>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</si>
  <si>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</si>
  <si>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</si>
  <si>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</si>
  <si>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</si>
  <si>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</si>
  <si>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</si>
  <si>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</si>
  <si>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</si>
  <si>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</si>
  <si>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</si>
  <si>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</si>
  <si>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</si>
  <si>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</si>
  <si>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</si>
  <si>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</si>
  <si>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</si>
  <si>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</si>
  <si>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</si>
  <si>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</si>
  <si>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</si>
  <si>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</si>
  <si>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</si>
  <si>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</si>
  <si>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</si>
  <si>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</si>
  <si>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</si>
  <si>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</si>
  <si>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</si>
  <si>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</si>
  <si>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</si>
  <si>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</si>
  <si>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</si>
  <si>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</si>
  <si>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</si>
  <si>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</si>
  <si>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</si>
  <si>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</si>
  <si>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</si>
  <si>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</si>
  <si>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</si>
  <si>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</si>
  <si>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</si>
  <si>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</si>
  <si>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</si>
  <si>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</si>
  <si>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</si>
  <si>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</si>
  <si>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</si>
  <si>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</si>
  <si>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</si>
  <si>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</si>
  <si>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</si>
  <si>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</si>
  <si>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</si>
  <si>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</si>
  <si>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</si>
  <si>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</si>
  <si>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</si>
  <si>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</si>
  <si>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</si>
  <si>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</si>
  <si>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</si>
  <si>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</si>
  <si>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</si>
  <si>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</si>
  <si>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</si>
  <si>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</si>
  <si>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</si>
  <si>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</si>
  <si>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</si>
  <si>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</si>
  <si>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</si>
  <si>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</si>
  <si>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</si>
  <si>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</si>
  <si>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</si>
  <si>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</si>
  <si>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</si>
  <si>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</si>
  <si>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</si>
  <si>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</si>
  <si>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</si>
  <si>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</si>
  <si>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</si>
  <si>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</si>
  <si>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</si>
  <si>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</si>
  <si>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</si>
  <si>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</si>
  <si>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</si>
  <si>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</si>
  <si>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</si>
  <si>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</si>
  <si>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</si>
  <si>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</si>
  <si>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</si>
  <si>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</si>
  <si>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</si>
  <si>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</si>
  <si>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</si>
  <si>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</si>
  <si>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</si>
  <si>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</si>
  <si>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</si>
  <si>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</si>
  <si>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</si>
  <si>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</si>
  <si>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</si>
  <si>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</si>
  <si>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</si>
  <si>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</si>
  <si>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</si>
  <si>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</si>
  <si>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</si>
  <si>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</si>
  <si>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</si>
  <si>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</si>
  <si>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</si>
  <si>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</si>
  <si>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</si>
  <si>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</si>
  <si>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</si>
  <si>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</si>
  <si>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</si>
  <si>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</si>
  <si>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</si>
  <si>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</si>
  <si>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</si>
  <si>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</si>
  <si>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</si>
  <si>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</si>
  <si>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</si>
  <si>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</si>
  <si>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</si>
  <si>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</si>
  <si>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</si>
  <si>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</si>
  <si>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</si>
  <si>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</si>
  <si>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</si>
  <si>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</si>
  <si>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</si>
  <si>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</si>
  <si>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</si>
  <si>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</si>
  <si>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</si>
  <si>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</si>
  <si>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</si>
  <si>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</si>
  <si>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</si>
  <si>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</si>
  <si>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</si>
  <si>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</si>
  <si>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</si>
  <si>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</si>
  <si>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</si>
  <si>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</si>
  <si>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</si>
  <si>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</si>
  <si>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</si>
  <si>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</si>
  <si>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</si>
  <si>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</si>
  <si>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</si>
  <si>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</si>
  <si>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</si>
  <si>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</si>
  <si>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</si>
  <si>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</si>
  <si>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</si>
  <si>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</si>
  <si>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</si>
  <si>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</si>
  <si>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</si>
  <si>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</si>
  <si>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</si>
  <si>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</si>
  <si>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</si>
  <si>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</si>
  <si>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</si>
  <si>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</si>
  <si>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</si>
  <si>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</si>
  <si>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</si>
  <si>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</si>
  <si>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</si>
  <si>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</si>
  <si>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</si>
  <si>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</si>
  <si>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</si>
  <si>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</si>
  <si>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</si>
  <si>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</si>
  <si>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</si>
  <si>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</si>
  <si>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</si>
  <si>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</si>
  <si>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</si>
  <si>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</si>
  <si>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</si>
  <si>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</si>
  <si>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</si>
  <si>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</si>
  <si>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</si>
  <si>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</si>
  <si>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</si>
  <si>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</si>
  <si>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</si>
  <si>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</si>
  <si>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</si>
  <si>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</si>
  <si>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</si>
  <si>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</si>
  <si>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</si>
  <si>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</si>
  <si>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</si>
  <si>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</si>
  <si>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</si>
  <si>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</si>
  <si>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</si>
  <si>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</si>
  <si>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</si>
  <si>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</si>
  <si>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</si>
  <si>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</si>
  <si>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</si>
  <si>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</si>
  <si>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</si>
  <si>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</si>
  <si>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</si>
  <si>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</si>
  <si>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</si>
  <si>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</si>
  <si>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</si>
  <si>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</si>
  <si>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</si>
  <si>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</si>
  <si>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</si>
  <si>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</si>
  <si>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</si>
  <si>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</si>
  <si>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</si>
  <si>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</si>
  <si>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</si>
  <si>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</si>
  <si>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</si>
  <si>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</si>
  <si>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</si>
  <si>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</si>
  <si>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</si>
  <si>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</si>
  <si>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</si>
  <si>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</si>
  <si>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</si>
  <si>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</si>
  <si>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</si>
  <si>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</si>
  <si>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</si>
  <si>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</si>
  <si>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</si>
  <si>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</si>
  <si>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</si>
  <si>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</si>
  <si>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</si>
  <si>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</si>
  <si>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</si>
  <si>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</si>
  <si>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</si>
  <si>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</si>
  <si>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</si>
  <si>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</si>
  <si>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</si>
  <si>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</si>
  <si>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</si>
  <si>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</si>
  <si>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</si>
  <si>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</si>
  <si>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</si>
  <si>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</si>
  <si>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</si>
  <si>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</si>
  <si>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</si>
  <si>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</si>
  <si>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</si>
  <si>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</si>
  <si>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</si>
  <si>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</si>
  <si>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</si>
  <si>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</si>
  <si>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</si>
  <si>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</si>
  <si>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</si>
  <si>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</si>
  <si>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</si>
  <si>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</si>
  <si>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</si>
  <si>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</si>
  <si>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</si>
  <si>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</si>
  <si>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</si>
  <si>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</si>
  <si>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</si>
  <si>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</si>
  <si>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</si>
  <si>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</si>
  <si>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</si>
  <si>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</si>
  <si>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</si>
  <si>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</si>
  <si>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</si>
  <si>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</si>
  <si>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</si>
  <si>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</si>
  <si>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</si>
  <si>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</si>
  <si>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</si>
  <si>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</si>
  <si>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</si>
  <si>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</si>
  <si>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</si>
  <si>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</si>
  <si>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</si>
  <si>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</si>
  <si>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</si>
  <si>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</si>
  <si>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</si>
  <si>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</si>
  <si>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</si>
  <si>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</si>
  <si>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</si>
  <si>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</si>
  <si>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</si>
  <si>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</si>
  <si>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</si>
  <si>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</si>
  <si>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</si>
  <si>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</si>
  <si>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</si>
  <si>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</si>
  <si>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</si>
  <si>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</si>
  <si>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</si>
  <si>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</si>
  <si>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</si>
  <si>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</si>
  <si>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</si>
  <si>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</si>
  <si>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</si>
  <si>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</si>
  <si>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</si>
  <si>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</si>
  <si>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</si>
  <si>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</si>
  <si>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</si>
  <si>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</si>
  <si>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</si>
  <si>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</si>
  <si>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</si>
  <si>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</si>
  <si>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</si>
  <si>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</si>
  <si>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</si>
  <si>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</si>
  <si>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</si>
  <si>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</si>
  <si>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</si>
  <si>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</si>
  <si>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</si>
  <si>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</si>
  <si>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</si>
  <si>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</si>
  <si>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</si>
  <si>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</si>
  <si>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</si>
  <si>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</si>
  <si>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</si>
  <si>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</si>
  <si>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</si>
  <si>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</si>
  <si>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</si>
  <si>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</si>
  <si>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</si>
  <si>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</si>
  <si>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</si>
  <si>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</si>
  <si>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</si>
  <si>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</si>
  <si>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</si>
  <si>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</si>
  <si>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</si>
  <si>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</si>
  <si>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</si>
  <si>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</si>
  <si>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</si>
  <si>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</si>
  <si>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</si>
  <si>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</si>
  <si>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</si>
  <si>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</si>
  <si>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</si>
  <si>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</si>
  <si>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</si>
  <si>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</si>
  <si>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</si>
  <si>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</si>
  <si>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</si>
  <si>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</si>
  <si>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</si>
  <si>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</si>
  <si>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</si>
  <si>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</si>
  <si>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</si>
  <si>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</si>
  <si>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</si>
  <si>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</si>
  <si>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</si>
  <si>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</si>
  <si>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</si>
  <si>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</si>
  <si>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</si>
  <si>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</si>
  <si>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</si>
  <si>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</si>
  <si>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</si>
  <si>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</si>
  <si>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</si>
  <si>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</si>
  <si>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</si>
  <si>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</si>
  <si>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</si>
  <si>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</si>
  <si>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</si>
  <si>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</si>
  <si>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</si>
  <si>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</si>
  <si>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</si>
  <si>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</si>
  <si>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</si>
  <si>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</si>
  <si>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</si>
  <si>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</si>
  <si>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</si>
  <si>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</si>
  <si>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</si>
  <si>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</si>
  <si>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</si>
  <si>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</si>
  <si>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</si>
  <si>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</si>
  <si>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</si>
  <si>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</si>
  <si>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</si>
  <si>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</si>
  <si>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</si>
  <si>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</si>
  <si>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</si>
  <si>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</si>
  <si>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</si>
  <si>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</si>
  <si>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</si>
  <si>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</si>
  <si>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</si>
  <si>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</si>
  <si>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</si>
  <si>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</si>
  <si>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</si>
  <si>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</si>
  <si>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</si>
  <si>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</si>
  <si>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</si>
  <si>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</si>
  <si>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</si>
  <si>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</si>
  <si>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</si>
  <si>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</si>
  <si>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</si>
  <si>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</si>
  <si>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</si>
  <si>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</si>
  <si>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</si>
  <si>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</si>
  <si>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</si>
  <si>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</si>
  <si>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</si>
  <si>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</si>
  <si>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</si>
  <si>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</si>
  <si>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</si>
  <si>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</si>
  <si>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</si>
  <si>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</si>
  <si>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</si>
  <si>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</si>
  <si>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</si>
  <si>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</si>
  <si>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</si>
  <si>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</si>
  <si>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</si>
  <si>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</si>
  <si>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</si>
  <si>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</si>
  <si>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</si>
  <si>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</si>
  <si>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</si>
  <si>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</si>
  <si>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</si>
  <si>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</si>
  <si>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</si>
  <si>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</si>
  <si>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</si>
  <si>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</si>
  <si>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</si>
  <si>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</si>
  <si>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</si>
  <si>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</si>
  <si>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</si>
  <si>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</si>
  <si>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</si>
  <si>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</si>
  <si>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</si>
  <si>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</si>
  <si>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</si>
  <si>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</si>
  <si>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</si>
  <si>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</si>
  <si>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</si>
  <si>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</si>
  <si>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</si>
  <si>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</si>
  <si>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</si>
  <si>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</si>
  <si>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</si>
  <si>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</si>
  <si>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</si>
  <si>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</si>
  <si>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</si>
  <si>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</si>
  <si>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</si>
  <si>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</si>
  <si>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</si>
  <si>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</si>
  <si>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</si>
  <si>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</si>
  <si>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</si>
  <si>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</si>
  <si>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</si>
  <si>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</si>
  <si>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</si>
  <si>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</si>
  <si>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</si>
  <si>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</si>
  <si>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</si>
  <si>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</si>
  <si>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</si>
  <si>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</si>
  <si>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</si>
  <si>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</si>
  <si>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</si>
  <si>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</si>
  <si>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</si>
  <si>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</si>
  <si>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</si>
  <si>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</si>
  <si>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</si>
  <si>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</si>
  <si>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</si>
  <si>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</si>
  <si>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</si>
  <si>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</si>
  <si>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</si>
  <si>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</si>
  <si>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</si>
  <si>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</si>
  <si>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</si>
  <si>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</si>
  <si>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</si>
  <si>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</si>
  <si>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</si>
  <si>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</si>
  <si>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</si>
  <si>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</si>
  <si>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</si>
  <si>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</si>
  <si>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</si>
  <si>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</si>
  <si>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</si>
  <si>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</si>
  <si>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</si>
  <si>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</si>
  <si>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</si>
  <si>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</si>
  <si>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</si>
  <si>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</si>
  <si>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</si>
  <si>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</si>
  <si>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</si>
  <si>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</si>
  <si>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</si>
  <si>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</si>
  <si>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</si>
  <si>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</si>
  <si>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</si>
  <si>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</si>
  <si>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</si>
  <si>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</si>
  <si>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</si>
  <si>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</si>
  <si>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</si>
  <si>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</si>
  <si>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</si>
  <si>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</si>
  <si>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</si>
  <si>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</si>
  <si>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</si>
  <si>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</si>
  <si>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</si>
  <si>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</si>
  <si>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</si>
  <si>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</si>
  <si>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</si>
  <si>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</si>
  <si>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</si>
  <si>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</si>
  <si>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</si>
  <si>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</si>
  <si>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</si>
  <si>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</si>
  <si>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</si>
  <si>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</si>
  <si>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</si>
  <si>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</si>
  <si>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</si>
  <si>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</si>
  <si>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</si>
  <si>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</si>
  <si>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</si>
  <si>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</si>
  <si>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</si>
  <si>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</si>
  <si>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</si>
  <si>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</si>
  <si>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</si>
  <si>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</si>
  <si>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</si>
  <si>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</si>
  <si>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</si>
  <si>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</si>
  <si>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</si>
  <si>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</si>
  <si>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</si>
  <si>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</si>
  <si>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</si>
  <si>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</si>
  <si>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</si>
  <si>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</si>
  <si>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</si>
  <si>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</si>
  <si>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</si>
  <si>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</si>
  <si>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</si>
  <si>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</si>
  <si>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</si>
  <si>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</si>
  <si>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</si>
  <si>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</si>
  <si>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</si>
  <si>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</si>
  <si>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</si>
  <si>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</si>
  <si>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</si>
  <si>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</si>
  <si>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</si>
  <si>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</si>
  <si>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</si>
  <si>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</si>
  <si>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</si>
  <si>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</si>
  <si>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</si>
  <si>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</si>
  <si>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</si>
  <si>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</si>
  <si>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</si>
  <si>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</si>
  <si>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</si>
  <si>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</si>
  <si>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</si>
  <si>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</si>
  <si>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</si>
  <si>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</si>
  <si>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</si>
  <si>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</si>
  <si>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</si>
  <si>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</si>
  <si>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</si>
  <si>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</si>
  <si>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</si>
  <si>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</si>
  <si>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</si>
  <si>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</si>
  <si>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</si>
  <si>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</si>
  <si>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</si>
  <si>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</si>
  <si>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</si>
  <si>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</si>
  <si>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</si>
  <si>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</si>
  <si>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</si>
  <si>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</si>
  <si>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</si>
  <si>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</si>
  <si>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</si>
  <si>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</si>
  <si>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</si>
  <si>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</si>
  <si>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</si>
  <si>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</si>
  <si>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</si>
  <si>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</si>
  <si>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</si>
  <si>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</si>
  <si>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</si>
  <si>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</si>
  <si>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</si>
  <si>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</si>
  <si>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</si>
  <si>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</si>
  <si>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</si>
  <si>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</si>
  <si>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</si>
  <si>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</si>
  <si>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</si>
  <si>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</si>
  <si>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</si>
  <si>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</si>
  <si>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</si>
  <si>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</si>
  <si>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</si>
  <si>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</si>
  <si>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</si>
  <si>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</si>
  <si>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</si>
  <si>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</si>
  <si>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</si>
  <si>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</si>
  <si>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</si>
  <si>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</si>
  <si>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</si>
  <si>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</si>
  <si>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</si>
  <si>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</si>
  <si>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</si>
  <si>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</si>
  <si>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</si>
  <si>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</si>
  <si>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</si>
  <si>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</si>
  <si>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</si>
  <si>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</si>
  <si>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</si>
  <si>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</si>
  <si>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</si>
  <si>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</si>
  <si>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</si>
  <si>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</si>
  <si>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</si>
  <si>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</si>
  <si>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</si>
  <si>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</si>
  <si>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</si>
  <si>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</si>
  <si>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</si>
  <si>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</si>
  <si>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</si>
  <si>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</si>
  <si>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</si>
  <si>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</si>
  <si>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</si>
  <si>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</si>
  <si>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</si>
  <si>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</si>
  <si>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</si>
  <si>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</si>
  <si>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</si>
  <si>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</si>
  <si>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</si>
  <si>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</si>
  <si>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</si>
  <si>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</si>
  <si>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</si>
  <si>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</si>
  <si>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</si>
  <si>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</si>
  <si>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</si>
  <si>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</si>
  <si>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</si>
  <si>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</si>
  <si>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</si>
  <si>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</si>
  <si>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</si>
  <si>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</si>
  <si>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</si>
  <si>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</si>
  <si>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</si>
  <si>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</si>
  <si>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</si>
  <si>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</si>
  <si>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</si>
  <si>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</si>
  <si>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</si>
  <si>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</si>
  <si>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</si>
  <si>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</si>
  <si>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</si>
  <si>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</si>
  <si>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</si>
  <si>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</si>
  <si>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</si>
  <si>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</si>
  <si>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</si>
  <si>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</si>
  <si>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</si>
  <si>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</si>
  <si>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</si>
  <si>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</si>
  <si>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</si>
  <si>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</si>
  <si>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</si>
  <si>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</si>
  <si>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</si>
  <si>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</si>
  <si>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</si>
  <si>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</si>
  <si>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</si>
  <si>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</si>
  <si>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</si>
  <si>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</si>
  <si>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</si>
  <si>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</si>
  <si>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</si>
  <si>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</si>
  <si>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</si>
  <si>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</si>
  <si>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</si>
  <si>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</si>
  <si>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</si>
  <si>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</si>
  <si>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</si>
  <si>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</si>
  <si>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</si>
  <si>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</si>
  <si>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</si>
  <si>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</si>
  <si>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</si>
  <si>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</si>
  <si>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</si>
  <si>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</si>
  <si>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</si>
  <si>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</si>
  <si>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</si>
  <si>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</si>
  <si>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</si>
  <si>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</si>
  <si>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</si>
  <si>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</si>
  <si>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</si>
  <si>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</si>
  <si>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</si>
  <si>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</si>
  <si>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</si>
  <si>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</si>
  <si>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</si>
  <si>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</si>
  <si>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</si>
  <si>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</si>
  <si>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</si>
  <si>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</si>
  <si>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</si>
  <si>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</si>
  <si>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</si>
  <si>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</si>
  <si>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</si>
  <si>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</si>
  <si>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</si>
  <si>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</si>
  <si>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</si>
  <si>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</si>
  <si>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</si>
  <si>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</si>
  <si>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</si>
  <si>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</si>
  <si>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</si>
  <si>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</si>
  <si>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</si>
  <si>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</si>
  <si>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</si>
  <si>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</si>
  <si>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</si>
  <si>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</si>
  <si>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</si>
  <si>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</si>
  <si>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</si>
  <si>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</si>
  <si>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</si>
  <si>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</si>
  <si>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</si>
  <si>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</si>
  <si>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</si>
  <si>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</si>
  <si>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</si>
  <si>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</si>
  <si>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</si>
  <si>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</si>
  <si>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</si>
  <si>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</si>
  <si>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</si>
  <si>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</si>
  <si>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</si>
  <si>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</si>
  <si>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</si>
  <si>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</si>
  <si>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</si>
  <si>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</si>
  <si>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</si>
  <si>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</si>
  <si>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</si>
  <si>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</si>
  <si>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</si>
  <si>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</si>
  <si>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</si>
  <si>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</si>
  <si>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</si>
  <si>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</si>
  <si>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</si>
  <si>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</si>
  <si>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</si>
  <si>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</si>
  <si>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</si>
  <si>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</si>
  <si>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</si>
  <si>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</si>
  <si>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</si>
  <si>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</si>
  <si>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</si>
  <si>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</si>
  <si>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</si>
  <si>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</si>
  <si>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</si>
  <si>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</si>
  <si>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</si>
  <si>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</si>
  <si>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</si>
  <si>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</si>
  <si>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</si>
  <si>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</si>
  <si>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</si>
  <si>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</si>
  <si>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</si>
  <si>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</si>
  <si>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</si>
  <si>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</si>
  <si>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</si>
  <si>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</si>
  <si>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</si>
  <si>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</si>
  <si>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</si>
  <si>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</si>
  <si>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</si>
  <si>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</si>
  <si>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</si>
  <si>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</si>
  <si>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</si>
  <si>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</si>
  <si>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</si>
  <si>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</si>
  <si>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</si>
  <si>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</si>
  <si>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</si>
  <si>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</si>
  <si>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</si>
  <si>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</si>
  <si>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</si>
  <si>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</si>
  <si>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</si>
  <si>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</si>
  <si>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</si>
  <si>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</si>
  <si>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</si>
  <si>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</si>
  <si>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</si>
  <si>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</si>
  <si>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</si>
  <si>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</si>
  <si>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</si>
  <si>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</si>
  <si>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</si>
  <si>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</si>
  <si>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</si>
  <si>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</si>
  <si>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</si>
  <si>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</si>
  <si>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</si>
  <si>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</si>
  <si>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</si>
  <si>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</si>
  <si>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</si>
  <si>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</si>
  <si>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</si>
  <si>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</si>
  <si>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</si>
  <si>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</si>
  <si>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</si>
  <si>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</si>
  <si>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</si>
  <si>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</si>
  <si>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</si>
  <si>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</si>
  <si>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</si>
  <si>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</si>
  <si>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</si>
  <si>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</si>
  <si>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</si>
  <si>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</si>
  <si>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</si>
  <si>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</si>
  <si>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</si>
  <si>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</si>
  <si>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</si>
  <si>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</si>
  <si>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</si>
  <si>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</si>
  <si>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</si>
  <si>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</si>
  <si>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</si>
  <si>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</si>
  <si>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</si>
  <si>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</si>
  <si>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</si>
  <si>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</si>
  <si>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</si>
  <si>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</si>
  <si>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</si>
  <si>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</si>
  <si>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</si>
  <si>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</si>
  <si>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</si>
  <si>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</si>
  <si>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</si>
  <si>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</si>
  <si>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</si>
  <si>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</si>
  <si>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</si>
  <si>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</si>
  <si>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</si>
  <si>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</si>
  <si>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</si>
  <si>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</si>
  <si>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</si>
  <si>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</si>
  <si>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</si>
  <si>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</si>
  <si>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</si>
  <si>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</si>
  <si>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</si>
  <si>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</si>
  <si>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</si>
  <si>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</si>
  <si>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</si>
  <si>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</si>
  <si>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</si>
  <si>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</si>
  <si>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</si>
  <si>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</si>
  <si>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</si>
  <si>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</si>
  <si>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</si>
  <si>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</si>
  <si>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</si>
  <si>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</si>
  <si>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</si>
  <si>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</si>
  <si>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</si>
  <si>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</si>
  <si>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</si>
  <si>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</si>
  <si>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</si>
  <si>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</si>
  <si>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</si>
  <si>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</si>
  <si>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</si>
  <si>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</si>
  <si>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</si>
  <si>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</si>
  <si>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</si>
  <si>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</si>
  <si>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</si>
  <si>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</si>
  <si>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</si>
  <si>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</si>
  <si>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</si>
  <si>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</si>
  <si>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</si>
  <si>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</si>
  <si>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</si>
  <si>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</si>
  <si>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</si>
  <si>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</si>
  <si>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</si>
  <si>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</si>
  <si>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</si>
  <si>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</si>
  <si>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</si>
  <si>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</si>
  <si>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</si>
  <si>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</si>
  <si>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</si>
  <si>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</si>
  <si>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</si>
  <si>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</si>
  <si>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</si>
  <si>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</si>
  <si>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</si>
  <si>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</si>
  <si>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</si>
  <si>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</si>
  <si>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</si>
  <si>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</si>
  <si>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</si>
  <si>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</si>
  <si>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</si>
  <si>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</si>
  <si>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</si>
  <si>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</si>
  <si>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</si>
  <si>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</si>
  <si>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</si>
  <si>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</si>
  <si>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</si>
  <si>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</si>
  <si>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</si>
  <si>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</si>
  <si>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</si>
  <si>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</si>
  <si>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</si>
  <si>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</si>
  <si>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</si>
  <si>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</si>
  <si>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</si>
  <si>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</si>
  <si>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</si>
  <si>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</si>
  <si>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</si>
  <si>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</si>
  <si>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</si>
  <si>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</si>
  <si>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</si>
  <si>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</si>
  <si>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</si>
  <si>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</si>
  <si>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</si>
  <si>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</si>
  <si>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</si>
  <si>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</si>
  <si>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</si>
  <si>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</si>
  <si>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</si>
  <si>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</si>
  <si>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</si>
  <si>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</si>
  <si>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</si>
  <si>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</si>
  <si>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</si>
  <si>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</si>
  <si>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</si>
  <si>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</si>
  <si>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</si>
  <si>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</si>
  <si>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</si>
  <si>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</si>
  <si>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</si>
  <si>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</si>
  <si>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</si>
  <si>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</si>
  <si>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</si>
  <si>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</si>
  <si>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</si>
  <si>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</si>
  <si>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</si>
  <si>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</si>
  <si>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</si>
  <si>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</si>
  <si>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</si>
  <si>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</si>
  <si>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</si>
  <si>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</si>
  <si>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</si>
  <si>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</si>
  <si>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</si>
  <si>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</si>
  <si>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</si>
  <si>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</si>
  <si>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</si>
  <si>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</si>
  <si>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</si>
  <si>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</si>
  <si>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</si>
  <si>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</si>
  <si>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</si>
  <si>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</si>
  <si>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</si>
  <si>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</si>
  <si>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</si>
  <si>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</si>
  <si>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</si>
  <si>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</si>
  <si>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</si>
  <si>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</si>
  <si>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</si>
  <si>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</si>
  <si>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</si>
  <si>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</si>
  <si>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</si>
  <si>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</si>
  <si>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</si>
  <si>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</si>
  <si>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</si>
  <si>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</si>
  <si>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</si>
  <si>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</si>
  <si>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</si>
  <si>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</si>
  <si>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</si>
  <si>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</si>
  <si>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</si>
  <si>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</si>
  <si>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</si>
  <si>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</si>
  <si>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</si>
  <si>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</si>
  <si>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</si>
  <si>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</si>
  <si>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</si>
  <si>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</si>
  <si>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</si>
  <si>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</si>
  <si>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</si>
  <si>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</si>
  <si>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</si>
  <si>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</si>
  <si>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</si>
  <si>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</si>
  <si>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</si>
  <si>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</si>
  <si>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</si>
  <si>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</si>
  <si>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</si>
  <si>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</si>
  <si>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</si>
  <si>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</si>
  <si>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</si>
  <si>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</si>
  <si>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</si>
  <si>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</si>
  <si>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</si>
  <si>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</si>
  <si>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</si>
  <si>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</si>
  <si>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</si>
  <si>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</si>
  <si>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</si>
  <si>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</si>
  <si>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</si>
  <si>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</si>
  <si>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</si>
  <si>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</si>
  <si>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</si>
  <si>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</si>
  <si>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</si>
  <si>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</si>
  <si>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</si>
  <si>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</si>
  <si>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</si>
  <si>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</si>
  <si>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</si>
  <si>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</si>
  <si>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</si>
  <si>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</si>
  <si>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</si>
  <si>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</si>
  <si>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</si>
  <si>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</si>
  <si>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</si>
  <si>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</si>
  <si>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</si>
  <si>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</si>
  <si>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</si>
  <si>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</si>
  <si>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</si>
  <si>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</si>
  <si>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</si>
  <si>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</si>
  <si>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</si>
  <si>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</si>
  <si>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</si>
  <si>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</si>
  <si>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</si>
  <si>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</si>
  <si>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</si>
  <si>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</si>
  <si>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</si>
  <si>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</si>
  <si>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</si>
  <si>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</si>
  <si>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</si>
  <si>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</si>
  <si>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</si>
  <si>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</si>
  <si>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</si>
  <si>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</si>
  <si>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</si>
  <si>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</si>
  <si>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</si>
  <si>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</si>
  <si>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</si>
  <si>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</si>
  <si>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</si>
  <si>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</si>
  <si>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</si>
  <si>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</si>
  <si>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</si>
  <si>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</si>
  <si>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</si>
  <si>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</si>
  <si>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</si>
  <si>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</si>
  <si>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</si>
  <si>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</si>
  <si>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</si>
  <si>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</si>
  <si>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</si>
  <si>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</si>
  <si>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</si>
  <si>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</si>
  <si>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</si>
  <si>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</si>
  <si>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</si>
  <si>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</si>
  <si>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</si>
  <si>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</si>
  <si>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</si>
  <si>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</si>
  <si>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</si>
  <si>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</si>
  <si>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</si>
  <si>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</si>
  <si>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</si>
  <si>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</si>
  <si>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</si>
  <si>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</si>
  <si>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</si>
  <si>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</si>
  <si>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</si>
  <si>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</si>
  <si>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</si>
  <si>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</si>
  <si>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</si>
  <si>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</si>
  <si>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</si>
  <si>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</si>
  <si>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</si>
  <si>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</si>
  <si>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</si>
  <si>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</si>
  <si>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</si>
  <si>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</si>
  <si>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</si>
  <si>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</si>
  <si>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</si>
  <si>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</si>
  <si>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</si>
  <si>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</si>
  <si>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</si>
  <si>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</si>
  <si>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</si>
  <si>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</si>
  <si>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</si>
  <si>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</si>
  <si>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</si>
  <si>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</si>
  <si>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</si>
  <si>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</si>
  <si>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</si>
  <si>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</si>
  <si>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</si>
  <si>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</si>
  <si>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</si>
  <si>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</si>
  <si>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</si>
  <si>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</si>
  <si>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</si>
  <si>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</si>
  <si>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</si>
  <si>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</si>
  <si>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</si>
  <si>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</si>
  <si>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</si>
  <si>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</si>
  <si>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</si>
  <si>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</si>
  <si>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</si>
  <si>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</si>
  <si>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</si>
  <si>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</si>
  <si>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</si>
  <si>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</si>
  <si>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</si>
  <si>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</si>
  <si>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</si>
  <si>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</si>
  <si>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</si>
  <si>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</si>
  <si>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</si>
  <si>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</si>
  <si>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</si>
  <si>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</si>
  <si>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</si>
  <si>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</si>
  <si>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</si>
  <si>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</si>
  <si>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</si>
  <si>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</si>
  <si>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</si>
  <si>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</si>
  <si>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</si>
  <si>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</si>
  <si>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</si>
  <si>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</si>
  <si>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</si>
  <si>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</si>
  <si>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</si>
  <si>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</si>
  <si>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</si>
  <si>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</si>
  <si>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</si>
  <si>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</si>
  <si>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</si>
  <si>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</si>
  <si>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</si>
  <si>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</si>
  <si>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</si>
  <si>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</si>
  <si>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</si>
  <si>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</si>
  <si>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</si>
  <si>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</si>
  <si>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</si>
  <si>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</si>
  <si>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</si>
  <si>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</si>
  <si>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</si>
  <si>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</si>
  <si>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</si>
  <si>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</si>
  <si>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</si>
  <si>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</si>
  <si>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</si>
  <si>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</si>
  <si>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</si>
  <si>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</si>
  <si>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</si>
  <si>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</si>
  <si>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</si>
  <si>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</si>
  <si>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</si>
  <si>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</si>
  <si>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</si>
  <si>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</si>
  <si>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</si>
  <si>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</si>
  <si>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</si>
  <si>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</si>
  <si>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</si>
  <si>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</si>
  <si>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</si>
  <si>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</si>
  <si>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</si>
  <si>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</si>
  <si>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</si>
  <si>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</si>
  <si>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</si>
  <si>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</si>
  <si>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</si>
  <si>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</si>
  <si>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</si>
  <si>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</si>
  <si>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</si>
  <si>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</si>
  <si>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</si>
  <si>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</si>
  <si>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</si>
  <si>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</si>
  <si>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</si>
  <si>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</si>
  <si>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</si>
  <si>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</si>
  <si>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</si>
  <si>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</si>
  <si>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</si>
  <si>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</si>
  <si>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</si>
  <si>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</si>
  <si>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</si>
  <si>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</si>
  <si>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</si>
  <si>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</si>
  <si>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</si>
  <si>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</si>
  <si>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</si>
  <si>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</si>
  <si>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</si>
  <si>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</si>
  <si>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</si>
  <si>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</si>
  <si>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</si>
  <si>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</si>
  <si>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</si>
  <si>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</si>
  <si>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</si>
  <si>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</si>
  <si>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</si>
  <si>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</si>
  <si>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</si>
  <si>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</si>
  <si>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</si>
  <si>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</si>
  <si>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</si>
  <si>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</si>
  <si>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</si>
  <si>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</si>
  <si>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</si>
  <si>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</si>
  <si>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</si>
  <si>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</si>
  <si>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</si>
  <si>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</si>
  <si>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</si>
  <si>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</si>
  <si>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</si>
  <si>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</si>
  <si>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</si>
  <si>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</si>
  <si>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</si>
  <si>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</si>
  <si>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</si>
  <si>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</si>
  <si>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</si>
  <si>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</si>
  <si>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</si>
  <si>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</si>
  <si>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</si>
  <si>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</si>
  <si>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</si>
  <si>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</si>
  <si>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</si>
  <si>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</si>
  <si>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</si>
  <si>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</si>
  <si>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</si>
  <si>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</si>
  <si>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</si>
  <si>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</si>
  <si>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</si>
  <si>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</si>
  <si>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</si>
  <si>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</si>
  <si>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</si>
  <si>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</si>
  <si>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</si>
  <si>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</si>
  <si>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</si>
  <si>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</si>
  <si>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</si>
  <si>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</si>
  <si>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</si>
  <si>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</si>
  <si>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</si>
  <si>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</si>
  <si>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</si>
  <si>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</si>
  <si>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</si>
  <si>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</si>
  <si>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</si>
  <si>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</si>
  <si>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</si>
  <si>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</si>
  <si>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</si>
  <si>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</si>
  <si>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</si>
  <si>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</si>
  <si>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</si>
  <si>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</si>
  <si>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</si>
  <si>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</si>
  <si>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</si>
  <si>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</si>
  <si>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</si>
  <si>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</si>
  <si>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</si>
  <si>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</si>
  <si>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</si>
  <si>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</si>
  <si>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</si>
  <si>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</si>
  <si>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</si>
  <si>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</si>
  <si>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</si>
  <si>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</si>
  <si>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</si>
  <si>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</si>
  <si>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</si>
  <si>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</si>
  <si>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</si>
  <si>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</si>
  <si>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</si>
  <si>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</si>
  <si>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</si>
  <si>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</si>
  <si>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</si>
  <si>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</si>
  <si>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</si>
  <si>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</si>
  <si>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</si>
  <si>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</si>
  <si>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</si>
  <si>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</si>
  <si>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</si>
  <si>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</si>
  <si>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</si>
  <si>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</si>
  <si>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</si>
  <si>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</si>
  <si>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</si>
  <si>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</si>
  <si>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</si>
  <si>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</si>
  <si>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</si>
  <si>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</si>
  <si>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</si>
  <si>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</si>
  <si>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</si>
  <si>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</si>
  <si>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</si>
  <si>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</si>
  <si>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</si>
  <si>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</si>
  <si>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</si>
  <si>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</si>
  <si>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</si>
  <si>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</si>
  <si>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</si>
  <si>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</si>
  <si>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</si>
  <si>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</si>
  <si>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</si>
  <si>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</si>
  <si>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</si>
  <si>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</si>
  <si>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</si>
  <si>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</si>
  <si>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</si>
  <si>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</si>
  <si>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</si>
  <si>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</si>
  <si>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</si>
  <si>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</si>
  <si>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</si>
  <si>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</si>
  <si>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</si>
  <si>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</si>
  <si>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</si>
  <si>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</si>
  <si>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</si>
  <si>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</si>
  <si>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</si>
  <si>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</si>
  <si>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</si>
  <si>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</si>
  <si>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</si>
  <si>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</si>
  <si>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</si>
  <si>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</si>
  <si>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</si>
  <si>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</si>
  <si>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</si>
  <si>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</si>
  <si>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</si>
  <si>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</si>
  <si>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</si>
  <si>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</si>
  <si>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</si>
  <si>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</si>
  <si>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</si>
  <si>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</si>
  <si>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</si>
  <si>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</si>
  <si>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</si>
  <si>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</si>
  <si>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</si>
  <si>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</si>
  <si>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</si>
  <si>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</si>
  <si>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</si>
  <si>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</si>
  <si>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</si>
  <si>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</si>
  <si>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</si>
  <si>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</si>
  <si>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</si>
  <si>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</si>
  <si>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</si>
  <si>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</si>
  <si>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</si>
  <si>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</si>
  <si>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</si>
  <si>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</si>
  <si>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</si>
  <si>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</si>
  <si>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</si>
  <si>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</si>
  <si>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</si>
  <si>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</si>
  <si>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</si>
  <si>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</si>
  <si>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</si>
  <si>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</si>
  <si>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</si>
  <si>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</si>
  <si>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</si>
  <si>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</si>
  <si>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</si>
  <si>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</si>
  <si>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</si>
  <si>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</si>
  <si>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</si>
  <si>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</si>
  <si>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</si>
  <si>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</si>
  <si>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</si>
  <si>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</si>
  <si>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</si>
  <si>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</si>
  <si>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</si>
  <si>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</si>
  <si>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</si>
  <si>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</si>
  <si>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</si>
  <si>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</si>
  <si>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</si>
  <si>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</si>
  <si>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</si>
  <si>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</si>
  <si>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</si>
  <si>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</si>
  <si>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</si>
  <si>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</si>
  <si>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</si>
  <si>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</si>
  <si>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</si>
  <si>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</si>
  <si>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</si>
  <si>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</si>
  <si>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</si>
  <si>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</si>
  <si>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</si>
  <si>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</si>
  <si>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</si>
  <si>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</si>
  <si>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</si>
  <si>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</si>
  <si>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</si>
  <si>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</si>
  <si>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</si>
  <si>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</si>
  <si>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</si>
  <si>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</si>
  <si>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</si>
  <si>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</si>
  <si>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</si>
  <si>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</si>
  <si>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</si>
  <si>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</si>
  <si>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</si>
  <si>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</si>
  <si>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</si>
  <si>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</si>
  <si>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</si>
  <si>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</si>
  <si>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</si>
  <si>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</si>
  <si>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</si>
  <si>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</si>
  <si>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</si>
  <si>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</si>
  <si>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</si>
  <si>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</si>
  <si>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</si>
  <si>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</si>
  <si>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</si>
  <si>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</si>
  <si>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</si>
  <si>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</si>
  <si>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</si>
  <si>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</si>
  <si>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</si>
  <si>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</si>
  <si>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</si>
  <si>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</si>
  <si>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</si>
  <si>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</si>
  <si>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</si>
  <si>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</si>
  <si>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</si>
  <si>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</si>
  <si>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</si>
  <si>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</si>
  <si>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</si>
  <si>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</si>
  <si>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</si>
  <si>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</si>
  <si>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</si>
  <si>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</si>
  <si>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</si>
  <si>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</si>
  <si>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</si>
  <si>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</si>
  <si>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</si>
  <si>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</si>
  <si>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</si>
  <si>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</si>
  <si>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</si>
  <si>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</si>
  <si>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</si>
  <si>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</si>
  <si>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</si>
  <si>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</si>
  <si>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</si>
  <si>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</si>
  <si>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</si>
  <si>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</si>
  <si>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</si>
  <si>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</si>
  <si>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</si>
  <si>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</si>
  <si>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</si>
  <si>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</si>
  <si>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</si>
  <si>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</si>
  <si>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</si>
  <si>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</si>
  <si>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</si>
  <si>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</si>
  <si>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</si>
  <si>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</si>
  <si>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</si>
  <si>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</si>
  <si>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</si>
  <si>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</si>
  <si>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</si>
  <si>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</si>
  <si>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</si>
  <si>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</si>
  <si>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</si>
  <si>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</si>
  <si>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</si>
  <si>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</si>
  <si>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</si>
  <si>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</si>
  <si>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</si>
  <si>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</si>
  <si>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</si>
  <si>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</si>
  <si>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</si>
  <si>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</si>
  <si>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</si>
  <si>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</si>
  <si>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</si>
  <si>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</si>
  <si>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</si>
  <si>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</si>
  <si>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</si>
  <si>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</si>
  <si>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</si>
  <si>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</si>
  <si>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</si>
  <si>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</si>
  <si>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</si>
  <si>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</si>
  <si>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</si>
  <si>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</si>
  <si>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</si>
  <si>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</si>
  <si>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</si>
  <si>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</si>
  <si>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</si>
  <si>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</si>
  <si>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</si>
  <si>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</si>
  <si>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</si>
  <si>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</si>
  <si>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</si>
  <si>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</si>
  <si>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</si>
  <si>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</si>
  <si>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</si>
  <si>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</si>
  <si>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</si>
  <si>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</si>
  <si>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</si>
  <si>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</si>
  <si>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</si>
  <si>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</si>
  <si>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</si>
  <si>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</si>
  <si>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</si>
  <si>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</si>
  <si>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</si>
  <si>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</si>
  <si>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</si>
  <si>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</si>
  <si>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</si>
  <si>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</si>
  <si>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</si>
  <si>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</si>
  <si>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</si>
  <si>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</si>
  <si>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</si>
  <si>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</si>
  <si>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</si>
  <si>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</si>
  <si>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</si>
  <si>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</si>
  <si>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</si>
  <si>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</si>
  <si>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</si>
  <si>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</si>
  <si>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</si>
  <si>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</si>
  <si>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</si>
  <si>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</si>
  <si>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</si>
  <si>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</si>
  <si>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</si>
  <si>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</si>
  <si>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</si>
  <si>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</si>
  <si>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</si>
  <si>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</si>
  <si>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</si>
  <si>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</si>
  <si>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</si>
  <si>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</si>
  <si>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</si>
  <si>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</si>
  <si>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</si>
  <si>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</si>
  <si>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</si>
  <si>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</si>
  <si>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</si>
  <si>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</si>
  <si>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</si>
  <si>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</si>
  <si>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</si>
  <si>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</si>
  <si>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</si>
  <si>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</si>
  <si>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</si>
  <si>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</si>
  <si>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</si>
  <si>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</si>
  <si>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</si>
  <si>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</si>
  <si>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</si>
  <si>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</si>
  <si>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</si>
  <si>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</si>
  <si>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</si>
  <si>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</si>
  <si>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</si>
  <si>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</si>
  <si>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</si>
  <si>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</si>
  <si>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</si>
  <si>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</si>
  <si>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</si>
  <si>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</si>
  <si>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</si>
  <si>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</si>
  <si>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</si>
  <si>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</si>
  <si>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</si>
  <si>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</si>
  <si>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</si>
  <si>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</si>
  <si>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</si>
  <si>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</si>
  <si>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</si>
  <si>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</si>
  <si>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</si>
  <si>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</si>
  <si>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</si>
  <si>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</si>
  <si>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</si>
  <si>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</si>
  <si>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</si>
  <si>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</si>
  <si>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</si>
  <si>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</si>
  <si>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</si>
  <si>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</si>
  <si>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</si>
  <si>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</si>
  <si>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</si>
  <si>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</si>
  <si>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</si>
  <si>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</si>
  <si>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</si>
  <si>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</si>
  <si>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</si>
  <si>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</si>
  <si>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</si>
  <si>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</si>
  <si>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</si>
  <si>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</si>
  <si>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</si>
  <si>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</si>
  <si>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</si>
  <si>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</si>
  <si>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</si>
  <si>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</si>
  <si>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</si>
  <si>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</si>
  <si>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</si>
  <si>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</si>
  <si>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</si>
  <si>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</si>
  <si>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</si>
  <si>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</si>
  <si>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</si>
  <si>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</si>
  <si>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</si>
  <si>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</si>
  <si>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</si>
  <si>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</si>
  <si>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</si>
  <si>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</si>
  <si>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</si>
  <si>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</si>
  <si>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</si>
  <si>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</si>
  <si>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</si>
  <si>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</si>
  <si>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</si>
  <si>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</si>
  <si>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</si>
  <si>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</si>
  <si>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</si>
  <si>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</si>
  <si>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</si>
  <si>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</si>
  <si>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</si>
  <si>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</si>
  <si>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</si>
  <si>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</si>
  <si>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</si>
  <si>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</si>
  <si>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</si>
  <si>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</si>
  <si>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</si>
  <si>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</si>
  <si>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</si>
  <si>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</si>
  <si>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</si>
  <si>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</si>
  <si>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</si>
  <si>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</si>
  <si>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</si>
  <si>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</si>
  <si>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</si>
  <si>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</si>
  <si>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</si>
  <si>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</si>
  <si>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</si>
  <si>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</si>
  <si>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</si>
  <si>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</si>
  <si>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</si>
  <si>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</si>
  <si>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</si>
  <si>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</si>
  <si>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</si>
  <si>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</si>
  <si>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</si>
  <si>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</si>
  <si>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</si>
  <si>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</si>
  <si>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</si>
  <si>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</si>
  <si>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</si>
  <si>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</si>
  <si>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</si>
  <si>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</si>
  <si>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</si>
  <si>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</si>
  <si>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</si>
  <si>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</si>
  <si>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</si>
  <si>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</si>
  <si>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</si>
  <si>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</si>
  <si>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</si>
  <si>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</si>
  <si>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</si>
  <si>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</si>
  <si>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</si>
  <si>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</si>
  <si>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</si>
  <si>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</si>
  <si>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</si>
  <si>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</si>
  <si>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</si>
  <si>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</si>
  <si>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</si>
  <si>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</si>
  <si>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</si>
  <si>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</si>
  <si>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</si>
  <si>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</si>
  <si>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</si>
  <si>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</si>
  <si>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</si>
  <si>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</si>
  <si>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</si>
  <si>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</si>
  <si>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</si>
  <si>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</si>
  <si>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</si>
  <si>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</si>
  <si>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</si>
  <si>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</si>
  <si>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</si>
  <si>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</si>
  <si>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</si>
  <si>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</si>
  <si>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</si>
  <si>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</si>
  <si>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</si>
  <si>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</si>
  <si>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</si>
  <si>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</si>
  <si>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</si>
  <si>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</si>
  <si>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</si>
  <si>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</si>
  <si>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</si>
  <si>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</si>
  <si>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</si>
  <si>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</si>
  <si>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</si>
  <si>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</si>
  <si>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</si>
  <si>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</si>
  <si>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</si>
  <si>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</si>
  <si>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</si>
  <si>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</si>
  <si>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</si>
  <si>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</si>
  <si>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</si>
  <si>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</si>
  <si>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</si>
  <si>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</si>
  <si>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</si>
  <si>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</si>
  <si>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</si>
  <si>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</si>
  <si>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</si>
  <si>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</si>
  <si>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</si>
  <si>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</si>
  <si>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</si>
  <si>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</si>
  <si>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</si>
  <si>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</si>
  <si>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</si>
  <si>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</si>
  <si>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</si>
  <si>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</si>
  <si>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</si>
  <si>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</si>
  <si>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</si>
  <si>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</si>
  <si>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</si>
  <si>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</si>
  <si>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</si>
  <si>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</si>
  <si>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</si>
  <si>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</si>
  <si>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</si>
  <si>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</si>
  <si>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</si>
  <si>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</si>
  <si>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</si>
  <si>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</si>
  <si>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</si>
  <si>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</si>
  <si>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</si>
  <si>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</si>
  <si>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</si>
  <si>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</si>
  <si>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</si>
  <si>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</si>
  <si>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</si>
  <si>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</si>
  <si>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</si>
  <si>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</si>
  <si>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</si>
  <si>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</si>
  <si>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</si>
  <si>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</si>
  <si>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</si>
  <si>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</si>
  <si>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</si>
  <si>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</si>
  <si>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</si>
  <si>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</si>
  <si>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</si>
  <si>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</si>
  <si>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</si>
  <si>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</si>
  <si>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</si>
  <si>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</si>
  <si>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</si>
  <si>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</si>
  <si>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</si>
  <si>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</si>
  <si>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</si>
  <si>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</si>
  <si>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</si>
  <si>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</si>
  <si>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</si>
  <si>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</si>
  <si>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</si>
  <si>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</si>
  <si>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</si>
  <si>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</si>
  <si>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</si>
  <si>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</si>
  <si>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</si>
  <si>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</si>
  <si>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</si>
  <si>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</si>
  <si>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</si>
  <si>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</si>
  <si>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</si>
  <si>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</si>
  <si>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</si>
  <si>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</si>
  <si>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</si>
  <si>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</si>
  <si>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</si>
  <si>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</si>
  <si>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</si>
  <si>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</si>
  <si>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</si>
  <si>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</si>
  <si>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</si>
  <si>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</si>
  <si>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</si>
  <si>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</si>
  <si>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</si>
  <si>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</si>
  <si>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</si>
  <si>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</si>
  <si>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</si>
  <si>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</si>
  <si>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</si>
  <si>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</si>
  <si>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</si>
  <si>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</si>
  <si>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</si>
  <si>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</si>
  <si>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</si>
  <si>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</si>
  <si>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</si>
  <si>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</si>
  <si>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</si>
  <si>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</si>
  <si>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</si>
  <si>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</si>
  <si>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</si>
  <si>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</si>
  <si>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</si>
  <si>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</si>
  <si>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</si>
  <si>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</si>
  <si>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</si>
  <si>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</si>
  <si>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</si>
  <si>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</si>
  <si>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</si>
  <si>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</si>
  <si>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</si>
  <si>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</si>
  <si>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</si>
  <si>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</si>
  <si>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</si>
  <si>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</si>
  <si>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</si>
  <si>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</si>
  <si>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</si>
  <si>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</si>
  <si>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</si>
  <si>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</si>
  <si>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</si>
  <si>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</si>
  <si>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</si>
  <si>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</si>
  <si>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</si>
  <si>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</si>
  <si>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</si>
  <si>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</si>
  <si>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</si>
  <si>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</si>
  <si>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</si>
  <si>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</si>
  <si>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</si>
  <si>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</si>
  <si>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</si>
  <si>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</si>
  <si>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</si>
  <si>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</si>
  <si>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</si>
  <si>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</si>
  <si>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</si>
  <si>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</si>
  <si>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</si>
  <si>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</si>
  <si>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</si>
  <si>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</si>
  <si>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</si>
  <si>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</si>
  <si>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</si>
  <si>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</si>
  <si>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</si>
  <si>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</si>
  <si>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</si>
  <si>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</si>
  <si>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</si>
  <si>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</si>
  <si>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</si>
  <si>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</si>
  <si>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</si>
  <si>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</si>
  <si>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</si>
  <si>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</si>
  <si>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</si>
  <si>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</si>
  <si>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</si>
  <si>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</si>
  <si>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</si>
  <si>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</si>
  <si>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</si>
  <si>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</si>
  <si>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</si>
  <si>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</si>
  <si>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</si>
  <si>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</si>
  <si>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</si>
  <si>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</si>
  <si>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</si>
  <si>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</si>
  <si>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</si>
  <si>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</si>
  <si>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</si>
  <si>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</si>
  <si>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</si>
  <si>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</si>
  <si>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</si>
  <si>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</si>
  <si>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</si>
  <si>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</si>
  <si>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</si>
  <si>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</si>
  <si>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</si>
  <si>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</si>
  <si>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</si>
  <si>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</si>
  <si>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</si>
  <si>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</si>
  <si>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</si>
  <si>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</si>
  <si>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</si>
  <si>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</si>
  <si>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</si>
  <si>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</si>
  <si>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</si>
  <si>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</si>
  <si>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</si>
  <si>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</si>
  <si>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</si>
  <si>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</si>
  <si>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</si>
  <si>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</si>
  <si>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</si>
  <si>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</si>
  <si>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</si>
  <si>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</si>
  <si>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</si>
  <si>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</si>
  <si>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</si>
  <si>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</si>
  <si>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</si>
  <si>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</si>
  <si>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</si>
  <si>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</si>
  <si>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</si>
  <si>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</si>
  <si>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</si>
  <si>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</si>
  <si>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</si>
  <si>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</si>
  <si>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</si>
  <si>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</si>
  <si>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</si>
  <si>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</si>
  <si>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</si>
  <si>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</si>
  <si>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</si>
  <si>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</si>
  <si>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</si>
  <si>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</si>
  <si>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</si>
  <si>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</si>
  <si>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</si>
  <si>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</si>
  <si>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</si>
  <si>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</si>
  <si>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</si>
  <si>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</si>
  <si>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</si>
  <si>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</si>
  <si>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</si>
  <si>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</si>
  <si>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</si>
  <si>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</si>
  <si>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</si>
  <si>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</si>
  <si>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</si>
  <si>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</si>
  <si>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</si>
  <si>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</si>
  <si>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</si>
  <si>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</si>
  <si>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</si>
  <si>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</si>
  <si>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</si>
  <si>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</si>
  <si>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</si>
  <si>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</si>
  <si>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</si>
  <si>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</si>
  <si>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</si>
  <si>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</si>
  <si>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</si>
  <si>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</si>
  <si>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</si>
  <si>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</si>
  <si>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</si>
  <si>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</si>
  <si>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</si>
  <si>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</si>
  <si>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</si>
  <si>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</si>
  <si>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</si>
  <si>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</si>
  <si>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</si>
  <si>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</si>
  <si>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</si>
  <si>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</si>
  <si>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</si>
  <si>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</si>
  <si>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</si>
  <si>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</si>
  <si>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</si>
  <si>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</si>
  <si>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</si>
  <si>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</si>
  <si>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</si>
  <si>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</si>
  <si>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</si>
  <si>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</si>
  <si>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</si>
  <si>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</si>
  <si>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</si>
  <si>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</si>
  <si>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</si>
  <si>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</si>
  <si>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</si>
  <si>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</si>
  <si>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</si>
  <si>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</si>
  <si>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</si>
  <si>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</si>
  <si>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</si>
  <si>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</si>
  <si>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</si>
  <si>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</si>
  <si>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</si>
  <si>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</si>
  <si>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</si>
  <si>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</si>
  <si>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</si>
  <si>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</si>
  <si>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</si>
  <si>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</si>
  <si>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</si>
  <si>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</si>
  <si>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</si>
  <si>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</si>
  <si>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</si>
  <si>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</si>
  <si>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</si>
  <si>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</si>
  <si>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</si>
  <si>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</si>
  <si>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</si>
  <si>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</si>
  <si>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</si>
  <si>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</si>
  <si>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</si>
  <si>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</si>
  <si>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</si>
  <si>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</si>
  <si>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</si>
  <si>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</si>
  <si>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</si>
  <si>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</si>
  <si>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</si>
  <si>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</si>
  <si>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</si>
  <si>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</si>
  <si>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</si>
  <si>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</si>
  <si>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</si>
  <si>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</si>
  <si>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</si>
  <si>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</si>
  <si>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</si>
  <si>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</si>
  <si>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</si>
  <si>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</si>
  <si>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</si>
  <si>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</si>
  <si>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</si>
  <si>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</si>
  <si>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</si>
  <si>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</si>
  <si>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</si>
  <si>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</si>
  <si>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</si>
  <si>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</si>
  <si>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</si>
  <si>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</si>
  <si>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</si>
  <si>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</si>
  <si>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</si>
  <si>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</si>
  <si>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</si>
  <si>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</si>
  <si>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</si>
  <si>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</si>
  <si>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</si>
  <si>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</si>
  <si>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</si>
  <si>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</si>
  <si>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</si>
  <si>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</si>
  <si>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</si>
  <si>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</si>
  <si>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</si>
  <si>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</si>
  <si>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</si>
  <si>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</si>
  <si>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</si>
  <si>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</si>
  <si>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</si>
  <si>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</si>
  <si>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</si>
  <si>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</si>
  <si>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</si>
  <si>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</si>
  <si>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</si>
  <si>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</si>
  <si>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</si>
  <si>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</si>
  <si>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</si>
  <si>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</si>
  <si>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</si>
  <si>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</si>
  <si>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</si>
  <si>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</si>
  <si>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</si>
  <si>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</si>
  <si>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</si>
  <si>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</si>
  <si>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</si>
  <si>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</si>
  <si>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</si>
  <si>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</si>
  <si>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</si>
  <si>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</si>
  <si>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</si>
  <si>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</si>
  <si>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</si>
  <si>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</si>
  <si>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</si>
  <si>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</si>
  <si>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</si>
  <si>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</si>
  <si>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</si>
  <si>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</si>
  <si>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</si>
  <si>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</si>
  <si>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</si>
  <si>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</si>
  <si>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</si>
  <si>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</si>
  <si>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</si>
  <si>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</si>
  <si>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</si>
  <si>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</si>
  <si>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</si>
  <si>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</si>
  <si>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</si>
  <si>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</si>
  <si>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</si>
  <si>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</si>
  <si>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</si>
  <si>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</si>
  <si>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</si>
  <si>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</si>
  <si>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</si>
  <si>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</si>
  <si>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</si>
  <si>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</si>
  <si>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</si>
  <si>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</si>
  <si>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</si>
  <si>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</si>
  <si>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</si>
  <si>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</si>
  <si>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</si>
  <si>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</si>
  <si>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</si>
  <si>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</si>
  <si>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</si>
  <si>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</si>
  <si>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</si>
  <si>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</si>
  <si>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</si>
  <si>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</si>
  <si>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</si>
  <si>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</si>
  <si>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</si>
  <si>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</si>
  <si>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</si>
  <si>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</si>
  <si>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</si>
  <si>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</si>
  <si>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</si>
  <si>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</si>
  <si>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</si>
  <si>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</si>
  <si>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</si>
  <si>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</si>
  <si>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</si>
  <si>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</si>
  <si>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</si>
  <si>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</si>
  <si>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</si>
  <si>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</si>
  <si>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</si>
  <si>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</si>
  <si>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</si>
  <si>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</si>
  <si>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</si>
  <si>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</si>
  <si>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</si>
  <si>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</si>
  <si>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</si>
  <si>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</si>
  <si>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</si>
  <si>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</si>
  <si>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</si>
  <si>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</si>
  <si>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</si>
  <si>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</si>
  <si>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</si>
  <si>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</si>
  <si>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</si>
  <si>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</si>
  <si>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</si>
  <si>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</si>
  <si>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</si>
  <si>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</si>
  <si>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</si>
  <si>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</si>
  <si>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</si>
  <si>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</si>
  <si>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</si>
  <si>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</si>
  <si>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</si>
  <si>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</si>
  <si>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</si>
  <si>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</si>
  <si>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</si>
  <si>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</si>
  <si>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</si>
  <si>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</si>
  <si>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</si>
  <si>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</si>
  <si>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</si>
  <si>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</si>
  <si>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</si>
  <si>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</si>
  <si>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</si>
  <si>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</si>
  <si>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</si>
  <si>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</si>
  <si>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</si>
  <si>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</si>
  <si>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</si>
  <si>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</si>
  <si>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</si>
  <si>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</si>
  <si>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</si>
  <si>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</si>
  <si>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</si>
  <si>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</si>
  <si>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</si>
  <si>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</si>
  <si>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</si>
  <si>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</si>
  <si>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</si>
  <si>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</si>
  <si>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</si>
  <si>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</si>
  <si>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</si>
  <si>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</si>
  <si>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</si>
  <si>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</si>
  <si>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</si>
  <si>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</si>
  <si>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</si>
  <si>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</si>
  <si>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</si>
  <si>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</si>
  <si>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</si>
  <si>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</si>
  <si>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</si>
  <si>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</si>
  <si>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</si>
  <si>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</si>
  <si>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</si>
  <si>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</si>
  <si>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</si>
  <si>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</si>
  <si>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</si>
  <si>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</si>
  <si>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</si>
  <si>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</si>
  <si>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</si>
  <si>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</si>
  <si>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</si>
  <si>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</si>
  <si>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</si>
  <si>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</si>
  <si>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</si>
  <si>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</si>
  <si>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</si>
  <si>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</si>
  <si>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</si>
  <si>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</si>
  <si>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</si>
  <si>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</si>
  <si>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</si>
  <si>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</si>
  <si>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</si>
  <si>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</si>
  <si>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</si>
  <si>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</si>
  <si>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</si>
  <si>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</si>
  <si>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</si>
  <si>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</si>
  <si>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</si>
  <si>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</si>
  <si>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</si>
  <si>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</si>
  <si>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</si>
  <si>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</si>
  <si>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</si>
  <si>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</si>
  <si>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</si>
  <si>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</si>
  <si>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</si>
  <si>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</si>
  <si>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</si>
  <si>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</si>
  <si>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</si>
  <si>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</si>
  <si>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</si>
  <si>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</si>
  <si>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</si>
  <si>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</si>
  <si>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</si>
  <si>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</si>
  <si>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</si>
  <si>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</si>
  <si>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</si>
  <si>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</si>
  <si>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</si>
  <si>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</si>
  <si>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</si>
  <si>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</si>
  <si>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</si>
  <si>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</si>
  <si>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</si>
  <si>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</si>
  <si>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</si>
  <si>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</si>
  <si>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</si>
  <si>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</si>
  <si>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</si>
  <si>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</si>
  <si>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</si>
  <si>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</si>
  <si>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</si>
  <si>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</si>
  <si>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</si>
  <si>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</si>
  <si>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</si>
  <si>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</si>
  <si>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</si>
  <si>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</si>
  <si>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</si>
  <si>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</si>
  <si>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</si>
  <si>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</si>
  <si>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</si>
  <si>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</si>
  <si>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</si>
  <si>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</si>
  <si>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</si>
  <si>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</si>
  <si>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</si>
  <si>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</si>
  <si>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</si>
  <si>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</si>
  <si>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</si>
  <si>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</si>
  <si>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</si>
  <si>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</si>
  <si>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</si>
  <si>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</si>
  <si>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</si>
  <si>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</si>
  <si>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</si>
  <si>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</si>
  <si>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</si>
  <si>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</si>
  <si>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</si>
  <si>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</si>
  <si>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</si>
  <si>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</si>
  <si>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</si>
  <si>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</si>
  <si>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</si>
  <si>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</si>
  <si>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</si>
  <si>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</si>
  <si>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</si>
  <si>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</si>
  <si>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</si>
  <si>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</si>
  <si>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</si>
  <si>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</si>
  <si>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</si>
  <si>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</si>
  <si>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</si>
  <si>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</si>
  <si>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</si>
  <si>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</si>
  <si>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</si>
  <si>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</si>
  <si>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</si>
  <si>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</si>
  <si>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</si>
  <si>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</si>
  <si>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</si>
  <si>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</si>
  <si>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</si>
  <si>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</si>
  <si>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</si>
  <si>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</si>
  <si>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</si>
  <si>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</si>
  <si>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</si>
  <si>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</si>
  <si>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</si>
  <si>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</si>
  <si>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</si>
  <si>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</si>
  <si>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</si>
  <si>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</si>
  <si>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</si>
  <si>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</si>
  <si>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</si>
  <si>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</si>
  <si>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</si>
  <si>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</si>
  <si>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</si>
  <si>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</si>
  <si>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</si>
  <si>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</si>
  <si>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</si>
  <si>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</si>
  <si>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</si>
  <si>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</si>
  <si>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</si>
  <si>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</si>
  <si>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</si>
  <si>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</si>
  <si>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</si>
  <si>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</si>
  <si>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</si>
  <si>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</si>
  <si>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</si>
  <si>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</si>
  <si>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</si>
  <si>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</si>
  <si>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</si>
  <si>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</si>
  <si>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</si>
  <si>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</si>
  <si>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</si>
  <si>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</si>
  <si>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</si>
  <si>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</si>
  <si>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</si>
  <si>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</si>
  <si>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</si>
  <si>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</si>
  <si>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</si>
  <si>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</si>
  <si>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</si>
  <si>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</si>
  <si>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</si>
  <si>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</si>
  <si>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</si>
  <si>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</si>
  <si>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</si>
  <si>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</si>
  <si>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</si>
  <si>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</si>
  <si>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</si>
  <si>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</si>
  <si>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</si>
  <si>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</si>
  <si>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</si>
  <si>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</si>
  <si>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</si>
  <si>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</si>
  <si>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</si>
  <si>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</si>
  <si>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</si>
  <si>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</si>
  <si>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</si>
  <si>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</si>
  <si>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</si>
  <si>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</si>
  <si>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</si>
  <si>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</si>
  <si>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</si>
  <si>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</si>
  <si>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</si>
  <si>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</si>
  <si>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</si>
  <si>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</si>
  <si>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</si>
  <si>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</si>
  <si>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</si>
  <si>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</si>
  <si>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</si>
  <si>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</si>
  <si>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</si>
  <si>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</si>
  <si>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</si>
  <si>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</si>
  <si>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</si>
  <si>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</si>
  <si>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</si>
  <si>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</si>
  <si>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</si>
  <si>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</si>
  <si>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</si>
  <si>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</si>
  <si>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</si>
  <si>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</si>
  <si>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</si>
  <si>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</si>
  <si>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</si>
  <si>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</si>
  <si>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</si>
  <si>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</si>
  <si>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</si>
  <si>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</si>
  <si>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</si>
  <si>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</si>
  <si>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</si>
  <si>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</si>
  <si>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</si>
  <si>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</si>
  <si>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</si>
  <si>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</si>
  <si>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</si>
  <si>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</si>
  <si>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</si>
  <si>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</si>
  <si>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</si>
  <si>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</si>
  <si>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</si>
  <si>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</si>
  <si>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</si>
  <si>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</si>
  <si>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</si>
  <si>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</si>
  <si>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</si>
  <si>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</si>
  <si>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</si>
  <si>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</si>
  <si>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</si>
  <si>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</si>
  <si>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</si>
  <si>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</si>
  <si>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</si>
  <si>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</si>
  <si>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</si>
  <si>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</si>
  <si>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</si>
  <si>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</si>
  <si>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</si>
  <si>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</si>
  <si>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</si>
  <si>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</si>
  <si>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</si>
  <si>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</si>
  <si>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</si>
  <si>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</si>
  <si>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</si>
  <si>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</si>
  <si>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</si>
  <si>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</si>
  <si>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</si>
  <si>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</si>
  <si>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</si>
  <si>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</si>
  <si>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</si>
  <si>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</si>
  <si>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</si>
  <si>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</si>
  <si>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</si>
  <si>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</si>
  <si>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</si>
  <si>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</si>
  <si>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</si>
  <si>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</si>
  <si>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</si>
  <si>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</si>
  <si>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</si>
  <si>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</si>
  <si>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</si>
  <si>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</si>
  <si>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</si>
  <si>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</si>
  <si>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</si>
  <si>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</si>
  <si>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</si>
  <si>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</si>
  <si>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</si>
  <si>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</si>
  <si>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</si>
  <si>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</si>
  <si>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</si>
  <si>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</si>
  <si>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</si>
  <si>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</si>
  <si>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</si>
  <si>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</si>
  <si>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</si>
  <si>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</si>
  <si>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</si>
  <si>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</si>
  <si>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</si>
  <si>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</si>
  <si>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</si>
  <si>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</si>
  <si>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</si>
  <si>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</si>
  <si>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</si>
  <si>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</si>
  <si>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</si>
  <si>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</si>
  <si>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</si>
  <si>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</si>
  <si>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</si>
  <si>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</si>
  <si>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</si>
  <si>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</si>
  <si>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</si>
  <si>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</si>
  <si>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</si>
  <si>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</si>
  <si>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</si>
  <si>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</si>
  <si>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</si>
  <si>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</si>
  <si>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</si>
  <si>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</si>
  <si>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</si>
  <si>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</si>
  <si>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</si>
  <si>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</si>
  <si>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</si>
  <si>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</si>
  <si>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</si>
  <si>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</si>
  <si>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</si>
  <si>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</si>
  <si>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</si>
  <si>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</si>
  <si>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</si>
  <si>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</si>
  <si>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</si>
  <si>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</si>
  <si>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</si>
  <si>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</si>
  <si>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</si>
  <si>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</si>
  <si>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</si>
  <si>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</si>
  <si>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</si>
  <si>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</si>
  <si>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</si>
  <si>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</si>
  <si>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</si>
  <si>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</si>
  <si>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</si>
  <si>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</si>
  <si>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</si>
  <si>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</si>
  <si>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</si>
  <si>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</si>
  <si>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</si>
  <si>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</si>
  <si>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</si>
  <si>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</si>
  <si>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</si>
  <si>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</si>
  <si>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</si>
  <si>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</si>
  <si>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</si>
  <si>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</si>
  <si>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</si>
  <si>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</si>
  <si>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</si>
  <si>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</si>
  <si>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</si>
  <si>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</si>
  <si>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</si>
  <si>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</si>
  <si>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</si>
  <si>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</si>
  <si>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</si>
  <si>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</si>
  <si>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</si>
  <si>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</si>
  <si>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</si>
  <si>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</si>
  <si>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</si>
  <si>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</si>
  <si>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</si>
  <si>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</si>
  <si>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</si>
  <si>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</si>
  <si>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</si>
  <si>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</si>
  <si>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</si>
  <si>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</si>
  <si>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</si>
  <si>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</si>
  <si>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</si>
  <si>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</si>
  <si>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</si>
  <si>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</si>
  <si>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</si>
  <si>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</si>
  <si>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</si>
  <si>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</si>
  <si>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</si>
  <si>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</si>
  <si>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</si>
  <si>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</si>
  <si>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</si>
  <si>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</si>
  <si>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</si>
  <si>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</si>
  <si>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</si>
  <si>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</si>
  <si>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</si>
  <si>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</si>
  <si>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</si>
  <si>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</si>
  <si>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</si>
  <si>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</si>
  <si>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</si>
  <si>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</si>
  <si>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</si>
  <si>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</si>
  <si>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</si>
  <si>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</si>
  <si>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</si>
  <si>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</si>
  <si>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</si>
  <si>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</si>
  <si>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</si>
  <si>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</si>
  <si>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</si>
  <si>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</si>
  <si>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</si>
  <si>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</si>
  <si>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</si>
  <si>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</si>
  <si>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</si>
  <si>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</si>
  <si>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</si>
  <si>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</si>
  <si>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</si>
  <si>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</si>
  <si>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</si>
  <si>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</si>
  <si>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</si>
  <si>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</si>
  <si>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</si>
  <si>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</si>
  <si>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</si>
  <si>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</si>
  <si>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</si>
  <si>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</si>
  <si>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</si>
  <si>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</si>
  <si>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</si>
  <si>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</si>
  <si>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</si>
  <si>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</si>
  <si>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</si>
  <si>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</si>
  <si>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</si>
  <si>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</si>
  <si>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</si>
  <si>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</si>
  <si>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</si>
  <si>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</si>
  <si>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</si>
  <si>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</si>
  <si>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</si>
  <si>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</si>
  <si>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</si>
  <si>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</si>
  <si>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</si>
  <si>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</si>
  <si>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</si>
  <si>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</si>
  <si>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</si>
  <si>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</si>
  <si>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</si>
  <si>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</si>
  <si>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</si>
  <si>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</si>
  <si>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</si>
  <si>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</si>
  <si>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</si>
  <si>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</si>
  <si>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</si>
  <si>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</si>
  <si>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</si>
  <si>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</si>
  <si>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</si>
  <si>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</si>
  <si>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</si>
  <si>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</si>
  <si>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</si>
  <si>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</si>
  <si>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</si>
  <si>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</si>
  <si>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</si>
  <si>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</si>
  <si>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</si>
  <si>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</si>
  <si>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</si>
  <si>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</si>
  <si>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</si>
  <si>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</si>
  <si>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</si>
  <si>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</si>
  <si>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</si>
  <si>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</si>
  <si>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</si>
  <si>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</si>
  <si>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</si>
  <si>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</si>
  <si>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</si>
  <si>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</si>
  <si>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</si>
  <si>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</si>
  <si>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</si>
  <si>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</si>
  <si>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</si>
  <si>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</si>
  <si>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</si>
  <si>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</si>
  <si>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</si>
  <si>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</si>
  <si>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</si>
  <si>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</si>
  <si>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</si>
  <si>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</si>
  <si>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</si>
  <si>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</si>
  <si>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</si>
  <si>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</si>
  <si>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</si>
  <si>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</si>
  <si>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</si>
  <si>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</si>
  <si>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</si>
  <si>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</si>
  <si>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</si>
  <si>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</si>
  <si>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</si>
  <si>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</si>
  <si>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</si>
  <si>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</si>
  <si>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</si>
  <si>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</si>
  <si>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</si>
  <si>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</si>
  <si>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</si>
  <si>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</si>
  <si>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</si>
  <si>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</si>
  <si>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</si>
  <si>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</si>
  <si>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</si>
  <si>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</si>
  <si>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</si>
  <si>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</si>
  <si>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</si>
  <si>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</si>
  <si>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</si>
  <si>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</si>
  <si>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</si>
  <si>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</si>
  <si>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</si>
  <si>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</si>
  <si>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</si>
  <si>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</si>
  <si>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</si>
  <si>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</si>
  <si>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</si>
  <si>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</si>
  <si>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</si>
  <si>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</si>
  <si>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</si>
  <si>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</si>
  <si>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</si>
  <si>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</si>
  <si>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</si>
  <si>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</si>
  <si>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</si>
  <si>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</si>
  <si>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</si>
  <si>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</si>
  <si>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</si>
  <si>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</si>
  <si>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</si>
  <si>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</si>
  <si>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</si>
  <si>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</si>
  <si>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</si>
  <si>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</si>
  <si>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</si>
  <si>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</si>
  <si>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</si>
  <si>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</si>
  <si>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</si>
  <si>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</si>
  <si>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</si>
  <si>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</si>
  <si>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</si>
  <si>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</si>
  <si>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</si>
  <si>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</si>
  <si>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</si>
  <si>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</si>
  <si>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</si>
  <si>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</si>
  <si>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</si>
  <si>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</si>
  <si>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</si>
  <si>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</si>
  <si>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</si>
  <si>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</si>
  <si>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</si>
  <si>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</si>
  <si>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</si>
  <si>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</si>
  <si>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</si>
  <si>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</si>
  <si>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</si>
  <si>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</si>
  <si>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</si>
  <si>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</si>
  <si>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</si>
  <si>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</si>
  <si>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</si>
  <si>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</si>
  <si>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</si>
  <si>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</si>
  <si>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</si>
  <si>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</si>
  <si>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</si>
  <si>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</si>
  <si>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</si>
  <si>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</si>
  <si>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</si>
  <si>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</si>
  <si>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</si>
  <si>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</si>
  <si>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</si>
  <si>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</si>
  <si>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</si>
  <si>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</si>
  <si>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</si>
  <si>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</si>
  <si>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</si>
  <si>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</si>
  <si>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</si>
  <si>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</si>
  <si>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</si>
  <si>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</si>
  <si>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</si>
  <si>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</si>
  <si>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</si>
  <si>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</si>
  <si>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</si>
  <si>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</si>
  <si>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</si>
  <si>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</si>
  <si>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</si>
  <si>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</si>
  <si>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</si>
  <si>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</si>
  <si>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</si>
  <si>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</si>
  <si>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</si>
  <si>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</si>
  <si>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</si>
  <si>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</si>
  <si>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</si>
  <si>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</si>
  <si>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</si>
  <si>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</si>
  <si>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</si>
  <si>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</si>
  <si>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</si>
  <si>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</si>
  <si>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</si>
  <si>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</si>
  <si>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</si>
  <si>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</si>
  <si>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</si>
  <si>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</si>
  <si>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</si>
  <si>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</si>
  <si>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</si>
  <si>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</si>
  <si>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</si>
  <si>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</si>
  <si>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</si>
  <si>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</si>
  <si>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</si>
  <si>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</si>
  <si>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</si>
  <si>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</si>
  <si>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</si>
  <si>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</si>
  <si>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</si>
  <si>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</si>
  <si>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</si>
  <si>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</si>
  <si>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</si>
  <si>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</si>
  <si>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</si>
  <si>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</si>
  <si>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</si>
  <si>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</si>
  <si>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</si>
  <si>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</si>
  <si>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</si>
  <si>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</si>
  <si>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</si>
  <si>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</si>
  <si>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</si>
  <si>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</si>
  <si>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</si>
  <si>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</si>
  <si>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</si>
  <si>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</si>
  <si>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</si>
  <si>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</si>
  <si>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</si>
  <si>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</si>
  <si>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</si>
  <si>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</si>
  <si>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</si>
  <si>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</si>
  <si>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</si>
  <si>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</si>
  <si>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</si>
  <si>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</si>
  <si>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</si>
  <si>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</si>
  <si>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</si>
  <si>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</si>
  <si>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</si>
  <si>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</si>
  <si>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</si>
  <si>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</si>
  <si>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</si>
  <si>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</si>
  <si>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</si>
  <si>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</si>
  <si>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</si>
  <si>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</si>
  <si>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</si>
  <si>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</si>
  <si>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</si>
  <si>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</si>
  <si>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</si>
  <si>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</si>
  <si>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</si>
  <si>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</si>
  <si>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</si>
  <si>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</si>
  <si>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</si>
  <si>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</si>
  <si>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</si>
  <si>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</si>
  <si>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</si>
  <si>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</si>
  <si>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</si>
  <si>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</si>
  <si>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</si>
  <si>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</si>
  <si>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</si>
  <si>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</si>
  <si>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</si>
  <si>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</si>
  <si>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</si>
  <si>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</si>
  <si>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</si>
  <si>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</si>
  <si>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</si>
  <si>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</si>
  <si>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</si>
  <si>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</si>
  <si>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</si>
  <si>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</si>
  <si>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</si>
  <si>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</si>
  <si>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</si>
  <si>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</si>
  <si>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</si>
  <si>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</si>
  <si>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</si>
  <si>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</si>
  <si>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</si>
  <si>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</si>
  <si>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</si>
  <si>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</si>
  <si>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</si>
  <si>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</si>
  <si>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</si>
  <si>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</si>
  <si>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</si>
  <si>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</si>
  <si>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</si>
  <si>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</si>
  <si>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</si>
  <si>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</si>
  <si>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</si>
  <si>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</si>
  <si>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</si>
  <si>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</si>
  <si>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</si>
  <si>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</si>
  <si>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</si>
  <si>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</si>
  <si>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</si>
  <si>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</si>
  <si>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</si>
  <si>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</si>
  <si>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</si>
  <si>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</si>
  <si>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</si>
  <si>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</si>
  <si>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</si>
  <si>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</si>
  <si>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</si>
  <si>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</si>
  <si>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</si>
  <si>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</si>
  <si>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</si>
  <si>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</si>
  <si>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</si>
  <si>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</si>
  <si>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</si>
  <si>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</si>
  <si>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</si>
  <si>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</si>
  <si>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</si>
  <si>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</si>
  <si>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</si>
  <si>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</si>
  <si>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</si>
  <si>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</si>
  <si>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</si>
  <si>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</si>
  <si>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</si>
  <si>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</si>
  <si>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</si>
  <si>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</si>
  <si>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</si>
  <si>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</si>
  <si>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</si>
  <si>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</si>
  <si>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</si>
  <si>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</si>
  <si>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</si>
  <si>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</si>
  <si>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</si>
  <si>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</si>
  <si>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</si>
  <si>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</si>
  <si>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</si>
  <si>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</si>
  <si>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</si>
  <si>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</si>
  <si>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</si>
  <si>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</si>
  <si>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</si>
  <si>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</si>
  <si>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</si>
  <si>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</si>
  <si>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</si>
  <si>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</si>
  <si>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</si>
  <si>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</si>
  <si>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</si>
  <si>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</si>
  <si>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</si>
  <si>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</si>
  <si>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</si>
  <si>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</si>
  <si>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</si>
  <si>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</si>
  <si>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</si>
  <si>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</si>
  <si>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</si>
  <si>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</si>
  <si>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</si>
  <si>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</si>
  <si>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</si>
  <si>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</si>
  <si>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</si>
  <si>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</si>
  <si>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</si>
  <si>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</si>
  <si>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</si>
  <si>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</si>
  <si>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</si>
  <si>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</si>
  <si>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</si>
  <si>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</si>
  <si>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</si>
  <si>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</si>
  <si>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</si>
  <si>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</si>
  <si>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</si>
  <si>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</si>
  <si>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</si>
  <si>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</si>
  <si>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</si>
  <si>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</si>
  <si>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</si>
  <si>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</si>
  <si>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</si>
  <si>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</si>
  <si>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</si>
  <si>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</si>
  <si>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</si>
  <si>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</si>
  <si>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</si>
  <si>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</si>
  <si>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</si>
  <si>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</si>
  <si>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</si>
  <si>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</si>
  <si>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</si>
  <si>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</si>
  <si>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</si>
  <si>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</si>
  <si>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</si>
  <si>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</si>
  <si>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</si>
  <si>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</si>
  <si>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</si>
  <si>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</si>
  <si>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</si>
  <si>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</si>
  <si>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</si>
  <si>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</si>
  <si>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</si>
  <si>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</si>
  <si>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</si>
  <si>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</si>
  <si>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</si>
  <si>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</si>
  <si>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</si>
  <si>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</si>
  <si>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</si>
  <si>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</si>
  <si>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</si>
  <si>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</si>
  <si>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</si>
  <si>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</si>
  <si>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</si>
  <si>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</si>
  <si>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</si>
  <si>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</si>
  <si>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</si>
  <si>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</si>
  <si>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</si>
  <si>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</si>
  <si>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</si>
  <si>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</si>
  <si>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</si>
  <si>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</si>
  <si>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</si>
  <si>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</si>
  <si>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</si>
  <si>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</si>
  <si>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</si>
  <si>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</si>
  <si>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</si>
  <si>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</si>
  <si>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</si>
  <si>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</si>
  <si>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</si>
  <si>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</si>
  <si>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</si>
  <si>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</si>
  <si>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</si>
  <si>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</si>
  <si>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</si>
  <si>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</si>
  <si>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</si>
  <si>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</si>
  <si>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</si>
  <si>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</si>
  <si>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</si>
  <si>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</si>
  <si>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</si>
  <si>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</si>
  <si>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</si>
  <si>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</si>
  <si>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</si>
  <si>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</si>
  <si>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</si>
  <si>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</si>
  <si>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</si>
  <si>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</si>
  <si>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</si>
  <si>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</si>
  <si>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</si>
  <si>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</si>
  <si>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</si>
  <si>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</si>
  <si>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</si>
  <si>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</si>
  <si>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</si>
  <si>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</si>
  <si>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</si>
  <si>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</si>
  <si>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</si>
  <si>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</si>
  <si>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</si>
  <si>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</si>
  <si>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</si>
  <si>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</si>
  <si>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</si>
  <si>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</si>
  <si>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</si>
  <si>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</si>
  <si>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</si>
  <si>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</si>
  <si>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</si>
  <si>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</si>
  <si>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</si>
  <si>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</si>
  <si>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</si>
  <si>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</si>
  <si>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</si>
  <si>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</si>
  <si>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</si>
  <si>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</si>
  <si>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</si>
  <si>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</si>
  <si>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</si>
  <si>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</si>
  <si>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</si>
  <si>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</si>
  <si>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</si>
  <si>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</si>
  <si>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</si>
  <si>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</si>
  <si>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</si>
  <si>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</si>
  <si>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</si>
  <si>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</si>
  <si>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</si>
  <si>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</si>
  <si>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</si>
  <si>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</si>
  <si>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</si>
  <si>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</si>
  <si>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</si>
  <si>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</si>
  <si>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</si>
  <si>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</si>
  <si>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</si>
  <si>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</si>
  <si>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</si>
  <si>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</si>
  <si>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</si>
  <si>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</si>
  <si>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</si>
  <si>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</si>
  <si>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</si>
  <si>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</si>
  <si>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</si>
  <si>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</si>
  <si>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</si>
  <si>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</si>
  <si>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</si>
  <si>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</si>
  <si>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</si>
  <si>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</si>
  <si>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</si>
  <si>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</si>
  <si>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</si>
  <si>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</si>
  <si>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</si>
  <si>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</si>
  <si>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</si>
  <si>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</si>
  <si>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</si>
  <si>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</si>
  <si>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</si>
  <si>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</si>
  <si>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</si>
  <si>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</si>
  <si>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</si>
  <si>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</si>
  <si>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</si>
  <si>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</si>
  <si>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</si>
  <si>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</si>
  <si>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</si>
  <si>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</si>
  <si>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</si>
  <si>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</si>
  <si>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</si>
  <si>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</si>
  <si>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</si>
  <si>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</si>
  <si>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</si>
  <si>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</si>
  <si>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</si>
  <si>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</si>
  <si>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</si>
  <si>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</si>
  <si>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</si>
  <si>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</si>
  <si>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</si>
  <si>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</si>
  <si>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</si>
  <si>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</si>
  <si>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</si>
  <si>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</si>
  <si>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</si>
  <si>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</si>
  <si>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</si>
  <si>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</si>
  <si>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</si>
  <si>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</si>
  <si>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</si>
  <si>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</si>
  <si>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</si>
  <si>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</si>
  <si>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</si>
  <si>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</si>
  <si>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</si>
  <si>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</si>
  <si>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</si>
  <si>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</si>
  <si>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</si>
  <si>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</si>
  <si>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</si>
  <si>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</si>
  <si>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</si>
  <si>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</si>
  <si>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</si>
  <si>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</si>
  <si>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</si>
  <si>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</si>
  <si>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</si>
  <si>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</si>
  <si>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</si>
  <si>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</si>
  <si>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</si>
  <si>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</si>
  <si>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</si>
  <si>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</si>
  <si>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</si>
  <si>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</si>
  <si>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</si>
  <si>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</si>
  <si>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</si>
  <si>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</si>
  <si>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</si>
  <si>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</si>
  <si>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</si>
  <si>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</si>
  <si>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</si>
  <si>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</si>
  <si>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</si>
  <si>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</si>
  <si>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</si>
  <si>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</si>
  <si>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</si>
  <si>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</si>
  <si>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</si>
  <si>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</si>
  <si>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</si>
  <si>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</si>
  <si>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</si>
  <si>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</si>
  <si>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</si>
  <si>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</si>
  <si>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</si>
  <si>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</si>
  <si>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</si>
  <si>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</si>
  <si>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</si>
  <si>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</si>
  <si>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</si>
  <si>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</si>
  <si>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</si>
  <si>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</si>
  <si>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</si>
  <si>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</si>
  <si>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</si>
  <si>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</si>
  <si>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</si>
  <si>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</si>
  <si>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</si>
  <si>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</si>
  <si>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</si>
  <si>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</si>
  <si>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</si>
  <si>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</si>
  <si>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</si>
  <si>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</si>
  <si>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</si>
  <si>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</si>
  <si>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</si>
  <si>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</si>
  <si>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</si>
  <si>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</si>
  <si>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</si>
  <si>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</si>
  <si>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</si>
  <si>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</si>
  <si>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</si>
  <si>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</si>
  <si>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</si>
  <si>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</si>
  <si>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</si>
  <si>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</si>
  <si>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</si>
  <si>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</si>
  <si>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</si>
  <si>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</si>
  <si>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</si>
  <si>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</si>
  <si>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</si>
  <si>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</si>
  <si>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</si>
  <si>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</si>
  <si>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</si>
  <si>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</si>
  <si>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</si>
  <si>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</si>
  <si>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</si>
  <si>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</si>
  <si>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</si>
  <si>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</si>
  <si>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</si>
  <si>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</si>
  <si>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</si>
  <si>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</si>
  <si>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</si>
  <si>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</si>
  <si>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</si>
  <si>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</si>
  <si>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</si>
  <si>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</si>
  <si>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</si>
  <si>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</si>
  <si>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</si>
  <si>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</si>
  <si>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</si>
  <si>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</si>
  <si>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</si>
  <si>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</si>
  <si>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</si>
  <si>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</si>
  <si>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</si>
  <si>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</si>
  <si>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</si>
  <si>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</si>
  <si>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</si>
  <si>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</si>
  <si>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</si>
  <si>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</si>
  <si>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</si>
  <si>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</si>
  <si>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</si>
  <si>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</si>
  <si>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</si>
  <si>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</si>
  <si>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</si>
  <si>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</si>
  <si>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</si>
  <si>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</si>
  <si>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</si>
  <si>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</si>
  <si>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</si>
  <si>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</si>
  <si>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</si>
  <si>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</si>
  <si>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</si>
  <si>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</si>
  <si>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</si>
  <si>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</si>
  <si>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</si>
  <si>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</si>
  <si>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</si>
  <si>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</si>
  <si>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</si>
  <si>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</si>
  <si>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</si>
  <si>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</si>
  <si>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</si>
  <si>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</si>
  <si>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</si>
  <si>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</si>
  <si>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</si>
  <si>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</si>
  <si>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</si>
  <si>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</si>
  <si>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</si>
  <si>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</si>
  <si>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</si>
  <si>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</si>
  <si>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</si>
  <si>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</si>
  <si>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</si>
  <si>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</si>
  <si>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</si>
  <si>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</si>
  <si>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</si>
  <si>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</si>
  <si>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</si>
  <si>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</si>
  <si>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</si>
  <si>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</si>
  <si>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</si>
  <si>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</si>
  <si>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</si>
  <si>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</si>
  <si>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</si>
  <si>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</si>
  <si>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</si>
  <si>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</si>
  <si>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</si>
  <si>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</si>
  <si>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</si>
  <si>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</si>
  <si>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</si>
  <si>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</si>
  <si>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</si>
  <si>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</si>
  <si>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</si>
  <si>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</si>
  <si>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</si>
  <si>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</si>
  <si>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</si>
  <si>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</si>
  <si>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</si>
  <si>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</si>
  <si>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</si>
  <si>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</si>
  <si>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</si>
  <si>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</si>
  <si>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</si>
  <si>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</si>
  <si>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</si>
  <si>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</si>
  <si>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</si>
  <si>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</si>
  <si>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</si>
  <si>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</si>
  <si>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</si>
  <si>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</si>
  <si>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</si>
  <si>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</si>
  <si>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</si>
  <si>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</si>
  <si>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</si>
  <si>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</si>
  <si>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</si>
  <si>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</si>
  <si>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</si>
  <si>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</si>
  <si>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</si>
  <si>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</si>
  <si>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</si>
  <si>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</si>
  <si>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</si>
  <si>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</si>
  <si>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</si>
  <si>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</si>
  <si>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</si>
  <si>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</si>
  <si>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</si>
  <si>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</si>
  <si>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</si>
  <si>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</si>
  <si>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</si>
  <si>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</si>
  <si>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</si>
  <si>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</si>
  <si>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</si>
  <si>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</si>
  <si>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</si>
  <si>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</si>
  <si>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</si>
  <si>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</si>
  <si>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</si>
  <si>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</si>
  <si>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</si>
  <si>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</si>
  <si>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</si>
  <si>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</si>
  <si>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</si>
  <si>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</si>
  <si>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</si>
  <si>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</si>
  <si>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</si>
  <si>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</si>
  <si>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</si>
  <si>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</si>
  <si>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</si>
  <si>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</si>
  <si>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</si>
  <si>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</si>
  <si>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</si>
  <si>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</si>
  <si>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</si>
  <si>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</si>
  <si>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</si>
  <si>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</si>
  <si>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</si>
  <si>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</si>
  <si>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</si>
  <si>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</si>
  <si>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</si>
  <si>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</si>
  <si>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</si>
  <si>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</si>
  <si>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</si>
  <si>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</si>
  <si>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</si>
  <si>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</si>
  <si>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</si>
  <si>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</si>
  <si>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</si>
  <si>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</si>
  <si>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</si>
  <si>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</si>
  <si>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</si>
  <si>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</si>
  <si>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</si>
  <si>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</si>
  <si>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</si>
  <si>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</si>
  <si>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</si>
  <si>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</si>
  <si>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</si>
  <si>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</si>
  <si>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</si>
  <si>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</si>
  <si>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</si>
  <si>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</si>
  <si>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</si>
  <si>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</si>
  <si>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</si>
  <si>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</si>
  <si>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</si>
  <si>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</si>
  <si>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</si>
  <si>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</si>
  <si>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</si>
  <si>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</si>
  <si>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</si>
  <si>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</si>
  <si>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</si>
  <si>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</si>
  <si>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</si>
  <si>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</si>
  <si>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</si>
  <si>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</si>
  <si>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</si>
  <si>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</si>
  <si>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</si>
  <si>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</si>
  <si>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</si>
  <si>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</si>
  <si>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</si>
  <si>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</si>
  <si>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</si>
  <si>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</si>
  <si>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</si>
  <si>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</si>
  <si>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</si>
  <si>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</si>
  <si>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</si>
  <si>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</si>
  <si>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</si>
  <si>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</si>
  <si>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</si>
  <si>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</si>
  <si>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</si>
  <si>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</si>
  <si>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</si>
  <si>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</si>
  <si>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</si>
  <si>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</si>
  <si>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</si>
  <si>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</si>
  <si>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</si>
  <si>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</si>
  <si>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</si>
  <si>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</si>
  <si>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</si>
  <si>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</si>
  <si>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</si>
  <si>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</si>
  <si>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</si>
  <si>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</si>
  <si>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</si>
  <si>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</si>
  <si>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</si>
  <si>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</si>
  <si>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</si>
  <si>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</si>
  <si>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</si>
  <si>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</si>
  <si>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</si>
  <si>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</si>
  <si>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</si>
  <si>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</si>
  <si>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</si>
  <si>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</si>
  <si>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</si>
  <si>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</si>
  <si>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</si>
  <si>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</si>
  <si>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</si>
  <si>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</si>
  <si>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</si>
  <si>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</si>
  <si>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</si>
  <si>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</si>
  <si>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</si>
  <si>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</si>
  <si>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</si>
  <si>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</si>
  <si>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</si>
  <si>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</si>
  <si>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</si>
  <si>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</si>
  <si>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</si>
  <si>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</si>
  <si>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</si>
  <si>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</si>
  <si>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</si>
  <si>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</si>
  <si>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</si>
  <si>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</si>
  <si>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</si>
  <si>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</si>
  <si>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</si>
  <si>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</si>
  <si>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</si>
  <si>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</si>
  <si>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</si>
  <si>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</si>
  <si>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</si>
  <si>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</si>
  <si>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</si>
  <si>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</si>
  <si>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</si>
  <si>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</si>
  <si>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</si>
  <si>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</si>
  <si>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</si>
  <si>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</si>
  <si>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</si>
  <si>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</si>
  <si>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</si>
  <si>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</si>
  <si>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</si>
  <si>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</si>
  <si>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</si>
  <si>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</si>
  <si>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</si>
  <si>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</si>
  <si>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</si>
  <si>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</si>
  <si>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</si>
  <si>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</si>
  <si>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</si>
  <si>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</si>
  <si>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</si>
  <si>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</si>
  <si>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</si>
  <si>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</si>
  <si>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</si>
  <si>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</si>
  <si>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</si>
  <si>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</si>
  <si>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</si>
  <si>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</si>
  <si>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</si>
  <si>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</si>
  <si>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</si>
  <si>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</si>
  <si>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</si>
  <si>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</si>
  <si>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</si>
  <si>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</si>
  <si>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</si>
  <si>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</si>
  <si>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</si>
  <si>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</si>
  <si>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</si>
  <si>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</si>
  <si>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</si>
  <si>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</si>
  <si>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</si>
  <si>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</si>
  <si>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</si>
  <si>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</si>
  <si>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</si>
  <si>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</si>
  <si>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</si>
  <si>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</si>
  <si>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</si>
  <si>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</si>
  <si>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</si>
  <si>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</si>
  <si>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</si>
  <si>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</si>
  <si>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</si>
  <si>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</si>
  <si>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</si>
  <si>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</si>
  <si>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</si>
  <si>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</si>
  <si>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</si>
  <si>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</si>
  <si>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</si>
  <si>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</si>
  <si>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</si>
  <si>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</si>
  <si>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</si>
  <si>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</si>
  <si>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</si>
  <si>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</si>
  <si>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</si>
  <si>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</si>
  <si>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</si>
  <si>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</si>
  <si>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</si>
  <si>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</si>
  <si>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</si>
  <si>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</si>
  <si>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</si>
  <si>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</si>
  <si>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</si>
  <si>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</si>
  <si>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</si>
  <si>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</si>
  <si>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</si>
  <si>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</si>
  <si>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</si>
  <si>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</si>
  <si>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</si>
  <si>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</si>
  <si>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</si>
  <si>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</si>
  <si>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</si>
  <si>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</si>
  <si>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</si>
  <si>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</si>
  <si>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</si>
  <si>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</si>
  <si>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</si>
  <si>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</si>
  <si>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</si>
  <si>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</si>
  <si>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</si>
  <si>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</si>
  <si>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</si>
  <si>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</si>
  <si>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</si>
  <si>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</si>
  <si>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</si>
  <si>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</si>
  <si>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</si>
  <si>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</si>
  <si>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</si>
  <si>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</si>
  <si>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</si>
  <si>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</si>
  <si>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</si>
  <si>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</si>
  <si>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</si>
  <si>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</si>
  <si>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</si>
  <si>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</si>
  <si>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</si>
  <si>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</si>
  <si>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</si>
  <si>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</si>
  <si>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</si>
  <si>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</si>
  <si>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</si>
  <si>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</si>
  <si>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</si>
  <si>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</si>
  <si>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</si>
  <si>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</si>
  <si>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</si>
  <si>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</si>
  <si>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</si>
  <si>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</si>
  <si>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</si>
  <si>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</si>
  <si>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</si>
  <si>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</si>
  <si>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</si>
  <si>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</si>
  <si>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</si>
  <si>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</si>
  <si>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</si>
  <si>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</si>
  <si>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</si>
  <si>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</si>
  <si>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</si>
  <si>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</si>
  <si>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</si>
  <si>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</si>
  <si>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</si>
  <si>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</si>
  <si>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</si>
  <si>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</si>
  <si>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</si>
  <si>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</si>
  <si>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</si>
  <si>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</si>
  <si>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</si>
  <si>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</si>
  <si>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</si>
  <si>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</si>
  <si>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</si>
  <si>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</si>
  <si>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</si>
  <si>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</si>
  <si>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</si>
  <si>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</si>
  <si>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</si>
  <si>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</si>
  <si>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</si>
  <si>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</si>
  <si>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</si>
  <si>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</si>
  <si>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</si>
  <si>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</si>
  <si>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</si>
  <si>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</si>
  <si>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</si>
  <si>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</si>
  <si>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</si>
  <si>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</si>
  <si>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</si>
  <si>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</si>
  <si>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</si>
  <si>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</si>
  <si>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</si>
  <si>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</si>
  <si>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</si>
  <si>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</si>
  <si>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</si>
  <si>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</si>
  <si>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</si>
  <si>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</si>
  <si>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</si>
  <si>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</si>
  <si>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</si>
  <si>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</si>
  <si>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</si>
  <si>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</si>
  <si>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</si>
  <si>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</si>
  <si>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</si>
  <si>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</si>
  <si>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</si>
  <si>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</si>
  <si>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</si>
  <si>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</si>
  <si>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</si>
  <si>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</si>
  <si>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</si>
  <si>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</si>
  <si>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</si>
  <si>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</si>
  <si>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</si>
  <si>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</si>
  <si>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</si>
  <si>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</si>
  <si>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</si>
  <si>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</si>
  <si>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</si>
  <si>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</si>
  <si>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</si>
  <si>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</si>
  <si>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</si>
  <si>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</si>
  <si>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</si>
  <si>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</si>
  <si>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</si>
  <si>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</si>
  <si>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</si>
  <si>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</si>
  <si>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</si>
  <si>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</si>
  <si>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</si>
  <si>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</si>
  <si>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</si>
  <si>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</si>
  <si>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</si>
  <si>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</si>
  <si>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</si>
  <si>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</si>
  <si>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</si>
  <si>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</si>
  <si>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</si>
  <si>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</si>
  <si>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</si>
  <si>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</si>
  <si>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</si>
  <si>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</si>
  <si>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</si>
  <si>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</si>
  <si>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</si>
  <si>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</si>
  <si>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</si>
  <si>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</si>
  <si>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</si>
  <si>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</si>
  <si>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</si>
  <si>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</si>
  <si>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</si>
  <si>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</si>
  <si>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</si>
  <si>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</si>
  <si>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</si>
  <si>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</si>
  <si>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</si>
  <si>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</si>
  <si>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</si>
  <si>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</si>
  <si>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</si>
  <si>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</si>
  <si>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</si>
  <si>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</si>
  <si>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</si>
  <si>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</si>
  <si>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</si>
  <si>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</si>
  <si>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</si>
  <si>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</si>
  <si>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</si>
  <si>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</si>
  <si>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</si>
  <si>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</si>
  <si>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</si>
  <si>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</si>
  <si>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</si>
  <si>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</si>
  <si>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</si>
  <si>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</si>
  <si>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</si>
  <si>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</si>
  <si>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</si>
  <si>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</si>
  <si>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</si>
  <si>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</si>
  <si>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</si>
  <si>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</si>
  <si>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</si>
  <si>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</si>
  <si>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</si>
  <si>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</si>
  <si>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</si>
  <si>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</si>
  <si>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</si>
  <si>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</si>
  <si>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</si>
  <si>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</si>
  <si>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</si>
  <si>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</si>
  <si>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</si>
  <si>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</si>
  <si>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</si>
  <si>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</si>
  <si>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</si>
  <si>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</si>
  <si>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</si>
  <si>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</si>
  <si>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</si>
  <si>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</si>
  <si>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</si>
  <si>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</si>
  <si>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</si>
  <si>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</si>
  <si>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</si>
  <si>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</si>
  <si>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</si>
  <si>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</si>
  <si>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</si>
  <si>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</si>
  <si>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</si>
  <si>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</si>
  <si>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</si>
  <si>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</si>
  <si>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</si>
  <si>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</si>
  <si>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</si>
  <si>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</si>
  <si>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</si>
  <si>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</si>
  <si>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</si>
  <si>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</si>
  <si>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</si>
  <si>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</si>
  <si>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</si>
  <si>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</si>
  <si>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</si>
  <si>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</si>
  <si>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</si>
  <si>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</si>
  <si>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</si>
  <si>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</si>
  <si>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</si>
  <si>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</si>
  <si>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</si>
  <si>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</si>
  <si>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</si>
  <si>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</si>
  <si>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</si>
  <si>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</si>
  <si>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</si>
  <si>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</si>
  <si>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</si>
  <si>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</si>
  <si>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</si>
  <si>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</si>
  <si>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</si>
  <si>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</si>
  <si>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</si>
  <si>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</si>
  <si>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</si>
  <si>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</si>
  <si>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</si>
  <si>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</si>
  <si>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</si>
  <si>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</si>
  <si>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</si>
  <si>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</si>
  <si>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</si>
  <si>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</si>
  <si>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</si>
  <si>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</si>
  <si>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</si>
  <si>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</si>
  <si>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</si>
  <si>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</si>
  <si>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</si>
  <si>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</si>
  <si>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</si>
  <si>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</si>
  <si>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</si>
  <si>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</si>
  <si>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</si>
  <si>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</si>
  <si>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</si>
  <si>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</si>
  <si>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</si>
  <si>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</si>
  <si>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</si>
  <si>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</si>
  <si>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</si>
  <si>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</si>
  <si>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</si>
  <si>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</si>
  <si>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</si>
  <si>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</si>
  <si>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</si>
  <si>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</si>
  <si>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</si>
  <si>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</si>
  <si>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</si>
  <si>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</si>
  <si>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</si>
  <si>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</si>
  <si>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</si>
  <si>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</si>
  <si>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</si>
  <si>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</si>
  <si>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</si>
  <si>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</si>
  <si>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</si>
  <si>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</si>
  <si>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</si>
  <si>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</si>
  <si>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</si>
  <si>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</si>
  <si>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</si>
  <si>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</si>
  <si>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</si>
  <si>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</si>
  <si>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</si>
  <si>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</si>
  <si>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</si>
  <si>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</si>
  <si>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</si>
  <si>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</si>
  <si>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</si>
  <si>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</si>
  <si>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</si>
  <si>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</si>
  <si>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</si>
  <si>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</si>
  <si>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</si>
  <si>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</si>
  <si>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</si>
  <si>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</si>
  <si>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</si>
  <si>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</si>
  <si>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</si>
  <si>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</si>
  <si>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</si>
  <si>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</si>
  <si>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</si>
  <si>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</si>
  <si>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</si>
  <si>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</si>
  <si>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</si>
  <si>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</si>
  <si>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</si>
  <si>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</si>
  <si>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</si>
  <si>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</si>
  <si>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</si>
  <si>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</si>
  <si>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</si>
  <si>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</si>
  <si>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</si>
  <si>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</si>
  <si>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</si>
  <si>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</si>
  <si>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</si>
  <si>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</si>
  <si>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</si>
  <si>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</si>
  <si>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</si>
  <si>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</si>
  <si>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</si>
  <si>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</si>
  <si>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</si>
  <si>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</si>
  <si>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</si>
  <si>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</si>
  <si>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</si>
  <si>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</si>
  <si>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</si>
  <si>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</si>
  <si>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</si>
  <si>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</si>
  <si>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</si>
  <si>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</si>
  <si>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</si>
  <si>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</si>
  <si>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</si>
  <si>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</si>
  <si>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</si>
  <si>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</si>
  <si>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</si>
  <si>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</si>
  <si>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</si>
  <si>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</si>
  <si>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</si>
  <si>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</si>
  <si>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</si>
  <si>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</si>
  <si>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</si>
  <si>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</si>
  <si>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</si>
  <si>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</si>
  <si>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</si>
  <si>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</si>
  <si>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</si>
  <si>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</si>
  <si>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</si>
  <si>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</si>
  <si>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</si>
  <si>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</si>
  <si>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</si>
  <si>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</si>
  <si>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</si>
  <si>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</si>
  <si>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</si>
  <si>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</si>
  <si>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</si>
  <si>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</si>
  <si>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</si>
  <si>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</si>
  <si>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</si>
  <si>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</si>
  <si>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</si>
  <si>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</si>
  <si>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</si>
  <si>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</si>
  <si>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</si>
  <si>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</si>
  <si>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</si>
  <si>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</si>
  <si>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</si>
  <si>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</si>
  <si>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</si>
  <si>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</si>
  <si>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</si>
  <si>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</si>
  <si>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</si>
  <si>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</si>
  <si>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</si>
  <si>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</si>
  <si>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</si>
  <si>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</si>
  <si>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</si>
  <si>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</si>
  <si>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</si>
  <si>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</si>
  <si>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</si>
  <si>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</si>
  <si>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</si>
  <si>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</si>
  <si>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</si>
  <si>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</si>
  <si>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</si>
  <si>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</si>
  <si>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</si>
  <si>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</si>
  <si>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</si>
  <si>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</si>
  <si>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</si>
  <si>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</si>
  <si>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</si>
  <si>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</si>
  <si>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</si>
  <si>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</si>
  <si>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</si>
  <si>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</si>
  <si>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</si>
  <si>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</si>
  <si>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</si>
  <si>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</si>
  <si>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</si>
  <si>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</si>
  <si>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</si>
  <si>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</si>
  <si>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</si>
  <si>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</si>
  <si>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</si>
  <si>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</si>
  <si>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</si>
  <si>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</si>
  <si>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</si>
  <si>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</si>
  <si>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</si>
  <si>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</si>
  <si>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</si>
  <si>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</si>
  <si>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</si>
  <si>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</si>
  <si>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</si>
  <si>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</si>
  <si>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</si>
  <si>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</si>
  <si>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</si>
  <si>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</si>
  <si>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</si>
  <si>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</si>
  <si>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</si>
  <si>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</si>
  <si>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</si>
  <si>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</si>
  <si>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</si>
  <si>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</si>
  <si>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</si>
  <si>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</si>
  <si>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</si>
  <si>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</si>
  <si>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</si>
  <si>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</si>
  <si>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</si>
  <si>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</si>
  <si>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</si>
  <si>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</si>
  <si>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</si>
  <si>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</si>
  <si>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</si>
  <si>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</si>
  <si>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</si>
  <si>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</si>
  <si>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</si>
  <si>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</si>
  <si>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</si>
  <si>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</si>
  <si>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</si>
  <si>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</si>
  <si>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</si>
  <si>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</si>
  <si>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</si>
  <si>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</si>
  <si>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</si>
  <si>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</si>
  <si>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</si>
  <si>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</si>
  <si>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</si>
  <si>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</si>
  <si>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</si>
  <si>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</si>
  <si>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</si>
  <si>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</si>
  <si>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</si>
  <si>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</si>
  <si>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</si>
  <si>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</si>
  <si>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</si>
  <si>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</si>
  <si>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</si>
  <si>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</si>
  <si>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</si>
  <si>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</si>
  <si>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</si>
  <si>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</si>
  <si>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</si>
  <si>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</si>
  <si>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</si>
  <si>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</si>
  <si>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</si>
  <si>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</si>
  <si>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</si>
  <si>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</si>
  <si>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</si>
  <si>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</si>
  <si>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</si>
  <si>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</si>
  <si>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</si>
  <si>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</si>
  <si>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</si>
  <si>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</si>
  <si>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</si>
  <si>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</si>
  <si>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</si>
  <si>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</si>
  <si>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</si>
  <si>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</si>
  <si>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</si>
  <si>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</si>
  <si>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</si>
  <si>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</si>
  <si>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</si>
  <si>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</si>
  <si>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</si>
  <si>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</si>
  <si>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</si>
  <si>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</si>
  <si>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</si>
  <si>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</si>
  <si>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</si>
  <si>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</si>
  <si>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</si>
  <si>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</si>
  <si>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</si>
  <si>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</si>
  <si>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</si>
  <si>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</si>
  <si>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</si>
  <si>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</si>
  <si>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</si>
  <si>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</si>
  <si>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</si>
  <si>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</si>
  <si>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</si>
  <si>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</si>
  <si>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</si>
  <si>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</si>
  <si>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</si>
  <si>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</si>
  <si>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</si>
  <si>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</si>
  <si>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</si>
  <si>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</si>
  <si>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</si>
  <si>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</si>
  <si>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</si>
  <si>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</si>
  <si>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</si>
  <si>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</si>
  <si>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</si>
  <si>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</si>
  <si>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</si>
  <si>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</si>
  <si>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</si>
  <si>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</si>
  <si>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</si>
  <si>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</si>
  <si>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</si>
  <si>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</si>
  <si>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</si>
  <si>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</si>
  <si>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</si>
  <si>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</si>
  <si>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</si>
  <si>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</si>
  <si>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</si>
  <si>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</si>
  <si>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</si>
  <si>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</si>
  <si>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</si>
  <si>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</si>
  <si>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</si>
  <si>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</si>
  <si>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</si>
  <si>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</si>
  <si>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</si>
  <si>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</si>
  <si>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</si>
  <si>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</si>
  <si>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</si>
  <si>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</si>
  <si>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</si>
  <si>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</si>
  <si>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</si>
  <si>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</si>
  <si>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</si>
  <si>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</si>
  <si>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</si>
  <si>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</si>
  <si>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</si>
  <si>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</si>
  <si>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</si>
  <si>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</si>
  <si>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</si>
  <si>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</si>
  <si>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</si>
  <si>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</si>
  <si>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</si>
  <si>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</si>
  <si>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</si>
  <si>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</si>
  <si>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</si>
  <si>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</si>
  <si>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</si>
  <si>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</si>
  <si>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</si>
  <si>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</si>
  <si>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</si>
  <si>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</si>
  <si>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</si>
  <si>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</si>
  <si>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</si>
  <si>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</si>
  <si>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</si>
  <si>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</si>
  <si>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</si>
  <si>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</si>
  <si>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</si>
  <si>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</si>
  <si>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</si>
  <si>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</si>
  <si>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</si>
  <si>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</si>
  <si>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</si>
  <si>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</si>
  <si>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</si>
  <si>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</si>
  <si>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</si>
  <si>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</si>
  <si>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</si>
  <si>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</si>
  <si>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</si>
  <si>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</si>
  <si>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</si>
  <si>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</si>
  <si>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</si>
  <si>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</si>
  <si>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</si>
  <si>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</si>
  <si>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</si>
  <si>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</si>
  <si>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</si>
  <si>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</si>
  <si>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</si>
  <si>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</si>
  <si>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</si>
  <si>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</si>
  <si>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</si>
  <si>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</si>
  <si>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</si>
  <si>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</si>
  <si>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</si>
  <si>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</si>
  <si>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</si>
  <si>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</si>
  <si>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</si>
  <si>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</si>
  <si>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</si>
  <si>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</si>
  <si>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</si>
  <si>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</si>
  <si>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</si>
  <si>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</si>
  <si>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</si>
  <si>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</si>
  <si>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</si>
  <si>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</si>
  <si>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</si>
  <si>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</si>
  <si>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</si>
  <si>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</si>
  <si>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</si>
  <si>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</si>
  <si>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</si>
  <si>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</si>
  <si>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</si>
  <si>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</si>
  <si>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</si>
  <si>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</si>
  <si>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</si>
  <si>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</si>
  <si>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</si>
  <si>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</si>
  <si>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</si>
  <si>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</si>
  <si>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</si>
  <si>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</si>
  <si>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</si>
  <si>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</si>
  <si>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</si>
  <si>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</si>
  <si>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</si>
  <si>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</si>
  <si>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</si>
  <si>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</si>
  <si>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</si>
  <si>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</si>
  <si>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</si>
  <si>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</si>
  <si>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</si>
  <si>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</si>
  <si>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</si>
  <si>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</si>
  <si>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</si>
  <si>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</si>
  <si>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</si>
  <si>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</si>
  <si>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</si>
  <si>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</si>
  <si>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</si>
  <si>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</si>
  <si>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</si>
  <si>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</si>
  <si>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</si>
  <si>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</si>
  <si>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</si>
  <si>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</si>
  <si>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</si>
  <si>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</si>
  <si>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</si>
  <si>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</si>
  <si>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</si>
  <si>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</si>
  <si>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</si>
  <si>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</si>
  <si>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</si>
  <si>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</si>
  <si>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</si>
  <si>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</si>
  <si>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</si>
  <si>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</si>
  <si>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</si>
  <si>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</si>
  <si>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</si>
  <si>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</si>
  <si>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</si>
  <si>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</si>
  <si>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</si>
  <si>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</si>
  <si>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</si>
  <si>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</si>
  <si>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</si>
  <si>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</si>
  <si>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</si>
  <si>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</si>
  <si>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</si>
  <si>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</si>
  <si>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</si>
  <si>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</si>
  <si>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</si>
  <si>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</si>
  <si>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</si>
  <si>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</si>
  <si>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</si>
  <si>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</si>
  <si>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</si>
  <si>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</si>
  <si>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</si>
  <si>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</si>
  <si>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</si>
  <si>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</si>
  <si>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</si>
  <si>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</si>
  <si>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</si>
  <si>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</si>
  <si>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</si>
  <si>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</si>
  <si>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</si>
  <si>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</si>
  <si>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</si>
  <si>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</si>
  <si>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</si>
  <si>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</si>
  <si>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</si>
  <si>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</si>
  <si>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</si>
  <si>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</si>
  <si>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</si>
  <si>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</si>
  <si>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</si>
  <si>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</si>
  <si>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</si>
  <si>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</si>
  <si>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</si>
  <si>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</si>
  <si>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</si>
  <si>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</si>
  <si>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</si>
  <si>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</si>
  <si>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</si>
  <si>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</si>
  <si>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</si>
  <si>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</si>
  <si>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</si>
  <si>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</si>
  <si>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</si>
  <si>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</si>
  <si>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</si>
  <si>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</si>
  <si>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</si>
  <si>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</si>
  <si>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</si>
  <si>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</si>
  <si>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</si>
  <si>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</si>
  <si>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</si>
  <si>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</si>
  <si>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</si>
  <si>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</si>
  <si>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</si>
  <si>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</si>
  <si>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</si>
  <si>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</si>
  <si>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</si>
  <si>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</si>
  <si>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</si>
  <si>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</si>
  <si>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</si>
  <si>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</si>
  <si>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</si>
  <si>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</si>
  <si>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</si>
  <si>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</si>
  <si>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</si>
  <si>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</si>
  <si>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</si>
  <si>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</si>
  <si>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</si>
  <si>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</si>
  <si>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</si>
  <si>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</si>
  <si>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</si>
  <si>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</si>
  <si>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</si>
  <si>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</si>
  <si>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</si>
  <si>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</si>
  <si>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</si>
  <si>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</si>
  <si>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</si>
  <si>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</si>
  <si>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</si>
  <si>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</si>
  <si>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</si>
  <si>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</si>
  <si>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</si>
  <si>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</si>
  <si>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</si>
  <si>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</si>
  <si>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</si>
  <si>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</si>
  <si>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</si>
  <si>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</si>
  <si>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</si>
  <si>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</si>
  <si>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</si>
  <si>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</si>
  <si>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</si>
  <si>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</si>
  <si>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</si>
  <si>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</si>
  <si>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</si>
  <si>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</si>
  <si>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</si>
  <si>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</si>
  <si>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</si>
  <si>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</si>
  <si>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</si>
  <si>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</si>
  <si>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</si>
  <si>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</si>
  <si>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</si>
  <si>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</si>
  <si>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</si>
  <si>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</si>
  <si>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</si>
  <si>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</si>
  <si>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</si>
  <si>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</si>
  <si>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</si>
  <si>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</si>
  <si>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</si>
  <si>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</si>
  <si>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</si>
  <si>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</si>
  <si>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</si>
  <si>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</si>
  <si>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</si>
  <si>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</si>
  <si>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</si>
  <si>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</si>
  <si>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</si>
  <si>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</si>
  <si>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</si>
  <si>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</si>
  <si>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</si>
  <si>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</si>
  <si>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</si>
  <si>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</si>
  <si>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</si>
  <si>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</si>
  <si>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</si>
  <si>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</si>
  <si>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</si>
  <si>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</si>
  <si>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</si>
  <si>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</si>
  <si>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</si>
  <si>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</si>
  <si>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</si>
  <si>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</si>
  <si>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</si>
  <si>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</si>
  <si>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</si>
  <si>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</si>
  <si>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</si>
  <si>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</si>
  <si>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</si>
  <si>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</si>
  <si>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</si>
  <si>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</si>
  <si>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</si>
  <si>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</si>
  <si>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</si>
  <si>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</si>
  <si>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</si>
  <si>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</si>
  <si>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</si>
  <si>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</si>
  <si>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</si>
  <si>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</si>
  <si>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</si>
  <si>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</si>
  <si>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</si>
  <si>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</si>
  <si>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</si>
  <si>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</si>
  <si>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</si>
  <si>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</si>
  <si>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</si>
  <si>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</si>
  <si>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</si>
  <si>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</si>
  <si>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</si>
  <si>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</si>
  <si>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</si>
  <si>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</si>
  <si>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</si>
  <si>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</si>
  <si>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</si>
  <si>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</si>
  <si>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</si>
  <si>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</si>
  <si>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</si>
  <si>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</si>
  <si>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</si>
  <si>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</si>
  <si>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</si>
  <si>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</si>
  <si>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</si>
  <si>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</si>
  <si>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</si>
  <si>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</si>
  <si>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</si>
  <si>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</si>
  <si>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</si>
  <si>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</si>
  <si>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</si>
  <si>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</si>
  <si>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</si>
  <si>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</si>
  <si>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</si>
  <si>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</si>
  <si>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</si>
  <si>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</si>
  <si>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</si>
  <si>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</si>
  <si>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</si>
  <si>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</si>
  <si>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</si>
  <si>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</si>
  <si>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</si>
  <si>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</si>
  <si>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</si>
  <si>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</si>
  <si>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</si>
  <si>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</si>
  <si>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</si>
  <si>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</si>
  <si>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</si>
  <si>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</si>
  <si>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</si>
  <si>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</si>
  <si>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</si>
  <si>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</si>
  <si>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</si>
  <si>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</si>
  <si>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</si>
  <si>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</si>
  <si>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</si>
  <si>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</si>
  <si>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</si>
  <si>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</si>
  <si>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</si>
  <si>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</si>
  <si>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</si>
  <si>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</si>
  <si>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</si>
  <si>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</si>
  <si>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</si>
  <si>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</si>
  <si>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</si>
  <si>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</si>
  <si>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</si>
  <si>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</si>
  <si>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</si>
  <si>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</si>
  <si>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</si>
  <si>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</si>
  <si>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</si>
  <si>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</si>
  <si>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</si>
  <si>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</si>
  <si>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</si>
  <si>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</si>
  <si>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</si>
  <si>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</si>
  <si>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</si>
  <si>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</si>
  <si>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</si>
  <si>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</si>
  <si>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</si>
  <si>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</si>
  <si>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</si>
  <si>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</si>
  <si>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</si>
  <si>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</si>
  <si>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</si>
  <si>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</si>
  <si>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</si>
  <si>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</si>
  <si>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</si>
  <si>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</si>
  <si>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</si>
  <si>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</si>
  <si>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</si>
  <si>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</si>
  <si>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</si>
  <si>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</si>
  <si>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</si>
  <si>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</si>
  <si>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</si>
  <si>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</si>
  <si>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</si>
  <si>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</si>
  <si>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</si>
  <si>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</si>
  <si>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</si>
  <si>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</si>
  <si>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</si>
  <si>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</si>
  <si>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</si>
  <si>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</si>
  <si>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</si>
  <si>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</si>
  <si>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</si>
  <si>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</si>
  <si>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</si>
  <si>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</si>
  <si>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</si>
  <si>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</si>
  <si>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</si>
  <si>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</si>
  <si>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</si>
  <si>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</si>
  <si>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</si>
  <si>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</si>
  <si>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</si>
  <si>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</si>
  <si>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</si>
  <si>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</si>
  <si>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</si>
  <si>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</si>
  <si>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</si>
  <si>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</si>
  <si>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</si>
  <si>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</si>
  <si>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</si>
  <si>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</si>
  <si>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</si>
  <si>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</si>
  <si>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</si>
  <si>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</si>
  <si>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</si>
  <si>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</si>
  <si>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</si>
  <si>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</si>
  <si>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</si>
  <si>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</si>
  <si>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</si>
  <si>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</si>
  <si>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</si>
  <si>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</si>
  <si>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</si>
  <si>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</si>
  <si>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</si>
  <si>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</si>
  <si>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</si>
  <si>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</si>
  <si>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</si>
  <si>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</si>
  <si>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</si>
  <si>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</si>
  <si>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</si>
  <si>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</si>
  <si>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</si>
  <si>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</si>
  <si>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</si>
  <si>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</si>
  <si>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</si>
  <si>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</si>
  <si>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</si>
  <si>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</si>
  <si>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</si>
  <si>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</si>
  <si>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</si>
  <si>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</si>
  <si>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</si>
  <si>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</si>
  <si>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</si>
  <si>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</si>
  <si>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</si>
  <si>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</si>
  <si>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</si>
  <si>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</si>
  <si>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</si>
  <si>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</si>
  <si>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</si>
  <si>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</si>
  <si>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</si>
  <si>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</si>
  <si>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</si>
  <si>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</si>
  <si>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</si>
  <si>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</si>
  <si>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</si>
  <si>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</si>
  <si>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</si>
  <si>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</si>
  <si>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</si>
  <si>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</si>
  <si>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</si>
  <si>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</si>
  <si>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</si>
  <si>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</si>
  <si>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</si>
  <si>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</si>
  <si>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</si>
  <si>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</si>
  <si>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</si>
  <si>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</si>
  <si>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</si>
  <si>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</si>
  <si>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</si>
  <si>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</si>
  <si>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</si>
  <si>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</si>
  <si>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</si>
  <si>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</si>
  <si>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</si>
  <si>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</si>
  <si>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</si>
  <si>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</si>
  <si>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</si>
  <si>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</si>
  <si>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</si>
  <si>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</si>
  <si>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</si>
  <si>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</si>
  <si>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</si>
  <si>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</si>
  <si>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</si>
  <si>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</si>
  <si>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</si>
  <si>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</si>
  <si>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</si>
  <si>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</si>
  <si>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</si>
  <si>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</si>
  <si>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</si>
  <si>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</si>
  <si>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</si>
  <si>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</si>
  <si>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</si>
  <si>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</si>
  <si>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</si>
  <si>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</si>
  <si>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</si>
  <si>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</si>
  <si>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</si>
  <si>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</si>
  <si>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</si>
  <si>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</si>
  <si>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</si>
  <si>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</si>
  <si>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</si>
  <si>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</si>
  <si>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</si>
  <si>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</si>
  <si>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</si>
  <si>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</si>
  <si>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</si>
  <si>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</si>
  <si>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</si>
  <si>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</si>
  <si>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</si>
  <si>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</si>
  <si>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</si>
  <si>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</si>
  <si>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</si>
  <si>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</si>
  <si>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</si>
  <si>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</si>
  <si>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</si>
  <si>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</si>
  <si>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</si>
  <si>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</si>
  <si>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</si>
  <si>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</si>
  <si>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</si>
  <si>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</si>
  <si>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</si>
  <si>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</si>
  <si>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</si>
  <si>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</si>
  <si>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</si>
  <si>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</si>
  <si>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</si>
  <si>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</si>
  <si>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</si>
  <si>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</si>
  <si>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</si>
  <si>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</si>
  <si>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</si>
  <si>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</si>
  <si>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</si>
  <si>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</si>
  <si>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</si>
  <si>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</si>
  <si>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</si>
  <si>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</si>
  <si>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</si>
  <si>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</si>
  <si>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</si>
  <si>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</si>
  <si>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</si>
  <si>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</si>
  <si>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</si>
  <si>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</si>
  <si>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</si>
  <si>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</si>
  <si>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</si>
  <si>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</si>
  <si>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</si>
  <si>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</si>
  <si>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</si>
  <si>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</si>
  <si>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</si>
  <si>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</si>
  <si>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</si>
  <si>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</si>
  <si>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</si>
  <si>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</si>
  <si>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</si>
  <si>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</si>
  <si>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</si>
  <si>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</si>
  <si>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</si>
  <si>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</si>
  <si>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</si>
  <si>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</si>
  <si>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</si>
  <si>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</si>
  <si>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</si>
  <si>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</si>
  <si>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</si>
  <si>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</si>
  <si>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</si>
  <si>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</si>
  <si>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</si>
  <si>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</si>
  <si>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</si>
  <si>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</si>
  <si>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</si>
  <si>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</si>
  <si>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</si>
  <si>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</si>
  <si>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</si>
  <si>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</si>
  <si>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</si>
  <si>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</si>
  <si>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</si>
  <si>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</si>
  <si>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</si>
  <si>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</si>
  <si>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</si>
  <si>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</si>
  <si>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</si>
  <si>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</si>
  <si>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</si>
  <si>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</si>
  <si>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</si>
  <si>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</si>
  <si>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</si>
  <si>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</si>
  <si>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</si>
  <si>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</si>
  <si>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</si>
  <si>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</si>
  <si>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</si>
  <si>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</si>
  <si>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</si>
  <si>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</si>
  <si>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</si>
  <si>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</si>
  <si>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</si>
  <si>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</si>
  <si>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</si>
  <si>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</si>
  <si>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</si>
  <si>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</si>
  <si>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</si>
  <si>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</si>
  <si>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</si>
  <si>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</si>
  <si>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</si>
  <si>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</si>
  <si>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</si>
  <si>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</si>
  <si>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</si>
  <si>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</si>
  <si>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</si>
  <si>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</si>
  <si>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</si>
  <si>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</si>
  <si>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</si>
  <si>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</si>
  <si>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</si>
  <si>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</si>
  <si>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</si>
  <si>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</si>
  <si>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</si>
  <si>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</si>
  <si>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</si>
  <si>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</si>
  <si>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</si>
  <si>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</si>
  <si>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</si>
  <si>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</si>
  <si>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</si>
  <si>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</si>
  <si>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</si>
  <si>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</si>
  <si>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</si>
  <si>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</si>
  <si>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</si>
  <si>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</si>
  <si>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</si>
  <si>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</si>
  <si>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</si>
  <si>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</si>
  <si>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</si>
  <si>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</si>
  <si>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</si>
  <si>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</si>
  <si>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</si>
  <si>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</si>
  <si>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</si>
  <si>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</si>
  <si>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</si>
  <si>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</si>
  <si>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</si>
  <si>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</si>
  <si>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</si>
  <si>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</si>
  <si>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</si>
  <si>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</si>
  <si>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</si>
  <si>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</si>
  <si>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</si>
  <si>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</si>
  <si>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</si>
  <si>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</si>
  <si>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</si>
  <si>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</si>
  <si>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</si>
  <si>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</si>
  <si>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</si>
  <si>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</si>
  <si>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</si>
  <si>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</si>
  <si>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</si>
  <si>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</si>
  <si>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</si>
  <si>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</si>
  <si>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</si>
  <si>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</si>
  <si>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</si>
  <si>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</si>
  <si>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</si>
  <si>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</si>
  <si>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</si>
  <si>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</si>
  <si>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</si>
  <si>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</si>
  <si>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</si>
  <si>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</si>
  <si>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</si>
  <si>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</si>
  <si>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</si>
  <si>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</si>
  <si>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</si>
  <si>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</si>
  <si>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</si>
  <si>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</si>
  <si>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</si>
  <si>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</si>
  <si>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</si>
  <si>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</si>
  <si>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</si>
  <si>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</si>
  <si>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</si>
  <si>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</si>
  <si>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</si>
  <si>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</si>
  <si>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</si>
  <si>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</si>
  <si>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</si>
  <si>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</si>
  <si>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</si>
  <si>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</si>
  <si>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</si>
  <si>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</si>
  <si>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</si>
  <si>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</si>
  <si>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</si>
  <si>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</si>
  <si>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</si>
  <si>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</si>
  <si>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</si>
  <si>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</si>
  <si>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</si>
  <si>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</si>
  <si>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</si>
  <si>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</si>
  <si>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</si>
  <si>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</si>
  <si>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</si>
  <si>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</si>
  <si>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</si>
  <si>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</si>
  <si>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</si>
  <si>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</si>
  <si>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</si>
  <si>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</si>
  <si>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</si>
  <si>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</si>
  <si>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</si>
  <si>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</si>
  <si>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</si>
  <si>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</si>
  <si>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</si>
  <si>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</si>
  <si>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</si>
  <si>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</si>
  <si>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</si>
  <si>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</si>
  <si>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</si>
  <si>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</si>
  <si>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</si>
  <si>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</si>
  <si>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</si>
  <si>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</si>
  <si>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</si>
  <si>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</si>
  <si>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</si>
  <si>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</si>
  <si>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</si>
  <si>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</si>
  <si>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</si>
  <si>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</si>
  <si>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</si>
  <si>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</si>
  <si>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</si>
  <si>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</si>
  <si>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</si>
  <si>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</si>
  <si>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</si>
  <si>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</si>
  <si>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</si>
  <si>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</si>
  <si>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</si>
  <si>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</si>
  <si>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</si>
  <si>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</si>
  <si>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</si>
  <si>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</si>
  <si>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</si>
  <si>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</si>
  <si>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</si>
  <si>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</si>
  <si>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</si>
  <si>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</si>
  <si>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</si>
  <si>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</si>
  <si>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</si>
  <si>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</si>
  <si>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</si>
  <si>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</si>
  <si>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</si>
  <si>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</si>
  <si>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</si>
  <si>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</si>
  <si>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</si>
  <si>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</si>
  <si>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</si>
  <si>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</si>
  <si>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</si>
  <si>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</si>
  <si>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</si>
  <si>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</si>
  <si>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</si>
  <si>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</si>
  <si>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</si>
  <si>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</si>
  <si>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</si>
  <si>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</si>
  <si>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</si>
  <si>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</si>
  <si>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</si>
  <si>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</si>
  <si>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</si>
  <si>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</si>
  <si>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</si>
  <si>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</si>
  <si>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</si>
  <si>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</si>
  <si>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</si>
  <si>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</si>
  <si>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</si>
  <si>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</si>
  <si>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</si>
  <si>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</si>
  <si>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</si>
  <si>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</si>
  <si>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</si>
  <si>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</si>
  <si>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</si>
  <si>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</si>
  <si>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</si>
  <si>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</si>
  <si>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</si>
  <si>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</si>
  <si>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</si>
  <si>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</si>
  <si>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</si>
  <si>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</si>
  <si>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</si>
  <si>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</si>
  <si>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</si>
  <si>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</si>
  <si>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</si>
  <si>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</si>
  <si>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</si>
  <si>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</si>
  <si>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</si>
  <si>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</si>
  <si>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</si>
  <si>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</si>
  <si>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</si>
  <si>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</si>
  <si>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</si>
  <si>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</si>
  <si>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</si>
  <si>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</si>
  <si>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</si>
  <si>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</si>
  <si>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</si>
  <si>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</si>
  <si>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</si>
  <si>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</si>
  <si>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</si>
  <si>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</si>
  <si>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</si>
  <si>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</si>
  <si>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</si>
  <si>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</si>
  <si>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</si>
  <si>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</si>
  <si>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</si>
  <si>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</si>
  <si>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</si>
  <si>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</si>
  <si>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</si>
  <si>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</si>
  <si>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</si>
  <si>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</si>
  <si>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</si>
  <si>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</si>
  <si>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</si>
  <si>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</si>
  <si>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</si>
  <si>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</si>
  <si>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</si>
  <si>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</si>
  <si>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</si>
  <si>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</si>
  <si>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</si>
  <si>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</si>
  <si>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</si>
  <si>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</si>
  <si>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</si>
  <si>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</si>
  <si>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</si>
  <si>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</si>
  <si>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</si>
  <si>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</si>
  <si>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</si>
  <si>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</si>
  <si>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</si>
  <si>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</si>
  <si>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</si>
  <si>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</si>
  <si>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</si>
  <si>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</si>
  <si>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</si>
  <si>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</si>
  <si>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</si>
  <si>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</si>
  <si>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</si>
  <si>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</si>
  <si>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</si>
  <si>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</si>
  <si>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</si>
  <si>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</si>
  <si>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</si>
  <si>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</si>
  <si>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</si>
  <si>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</si>
  <si>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</si>
  <si>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</si>
  <si>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</si>
  <si>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</si>
  <si>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</si>
  <si>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</si>
  <si>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</si>
  <si>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</si>
  <si>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</si>
  <si>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</si>
  <si>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</si>
  <si>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</si>
  <si>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</si>
  <si>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</si>
  <si>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</si>
  <si>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</si>
  <si>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</si>
  <si>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</si>
  <si>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</si>
  <si>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</si>
  <si>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</si>
  <si>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</si>
  <si>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</si>
  <si>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</si>
  <si>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</si>
  <si>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</si>
  <si>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</si>
  <si>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</si>
  <si>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</si>
  <si>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</si>
  <si>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</si>
  <si>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</si>
  <si>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</si>
  <si>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</si>
  <si>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</si>
  <si>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</si>
  <si>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</si>
  <si>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</si>
  <si>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</si>
  <si>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</si>
  <si>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</si>
  <si>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</si>
  <si>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</si>
  <si>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</si>
  <si>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</si>
  <si>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</si>
  <si>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</si>
  <si>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</si>
  <si>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</si>
  <si>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</si>
  <si>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</si>
  <si>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</si>
  <si>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</si>
  <si>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</si>
  <si>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</si>
  <si>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</si>
  <si>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</si>
  <si>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</si>
  <si>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</si>
  <si>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</si>
  <si>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</si>
  <si>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</si>
  <si>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</si>
  <si>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</si>
  <si>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</si>
  <si>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</si>
  <si>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</si>
  <si>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</si>
  <si>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</si>
  <si>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</si>
  <si>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</si>
  <si>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</si>
  <si>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</si>
  <si>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</si>
  <si>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</si>
  <si>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</si>
  <si>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</si>
  <si>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</si>
  <si>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</si>
  <si>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</si>
  <si>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</si>
  <si>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</si>
  <si>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</si>
  <si>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</si>
  <si>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</si>
  <si>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</si>
  <si>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</si>
  <si>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</si>
  <si>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</si>
  <si>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</si>
  <si>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</si>
  <si>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</si>
  <si>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</si>
  <si>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</si>
  <si>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</si>
  <si>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</si>
  <si>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</si>
  <si>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</si>
  <si>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</si>
  <si>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</si>
  <si>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</si>
  <si>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</si>
  <si>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</si>
  <si>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</si>
  <si>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</si>
  <si>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</si>
  <si>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</si>
  <si>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</si>
  <si>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</si>
  <si>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</si>
  <si>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</si>
  <si>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</si>
  <si>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</si>
  <si>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</si>
  <si>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</si>
  <si>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</si>
  <si>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</si>
  <si>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</si>
  <si>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</si>
  <si>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</si>
  <si>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</si>
  <si>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</si>
  <si>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</si>
  <si>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</si>
  <si>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</si>
  <si>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</si>
  <si>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</si>
  <si>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</si>
  <si>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</si>
  <si>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</si>
  <si>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</si>
  <si>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</si>
  <si>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</si>
  <si>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</si>
  <si>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</si>
  <si>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</si>
  <si>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</si>
  <si>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</si>
  <si>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</si>
  <si>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</si>
  <si>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</si>
  <si>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</si>
  <si>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</si>
  <si>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</si>
  <si>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</si>
  <si>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</si>
  <si>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</si>
  <si>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</si>
  <si>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</si>
  <si>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</si>
  <si>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</si>
  <si>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</si>
  <si>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</si>
  <si>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</si>
  <si>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</si>
  <si>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</si>
  <si>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</si>
  <si>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</si>
  <si>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</si>
  <si>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</si>
  <si>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</si>
  <si>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</si>
  <si>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</si>
  <si>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</si>
  <si>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</si>
  <si>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</si>
  <si>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</si>
  <si>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</si>
  <si>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</si>
  <si>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</si>
  <si>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</si>
  <si>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</si>
  <si>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</si>
  <si>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</si>
  <si>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</si>
  <si>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</si>
  <si>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</si>
  <si>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</si>
  <si>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</si>
  <si>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</si>
  <si>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</si>
  <si>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</si>
  <si>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</si>
  <si>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</si>
  <si>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</si>
  <si>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</si>
  <si>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</si>
  <si>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</si>
  <si>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</si>
  <si>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</si>
  <si>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</si>
  <si>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</si>
  <si>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</si>
  <si>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</si>
  <si>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</si>
  <si>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</si>
  <si>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</si>
  <si>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</si>
  <si>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</si>
  <si>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</si>
  <si>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</si>
  <si>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</si>
  <si>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</si>
  <si>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</si>
  <si>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</si>
  <si>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</si>
  <si>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</si>
  <si>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</si>
  <si>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</si>
  <si>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</si>
  <si>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</si>
  <si>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</si>
  <si>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</si>
  <si>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</si>
  <si>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</si>
  <si>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</si>
  <si>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</si>
  <si>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</si>
  <si>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</si>
  <si>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</si>
  <si>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</si>
  <si>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</si>
  <si>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</si>
  <si>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</si>
  <si>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</si>
  <si>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</si>
  <si>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</si>
  <si>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</si>
  <si>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</si>
  <si>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</si>
  <si>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</si>
  <si>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</si>
  <si>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</si>
  <si>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</si>
  <si>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</si>
  <si>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</si>
  <si>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</si>
  <si>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</si>
  <si>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</si>
  <si>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</si>
  <si>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</si>
  <si>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</si>
  <si>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</si>
  <si>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</si>
  <si>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</si>
  <si>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</si>
  <si>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</si>
  <si>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</si>
  <si>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</si>
  <si>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</si>
  <si>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</si>
  <si>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</si>
  <si>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</si>
  <si>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</si>
  <si>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</si>
  <si>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</si>
  <si>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</si>
  <si>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</si>
  <si>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</si>
  <si>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</si>
  <si>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</si>
  <si>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</si>
  <si>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</si>
  <si>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</si>
  <si>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</si>
  <si>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</si>
  <si>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</si>
  <si>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</si>
  <si>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</si>
  <si>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</si>
  <si>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</si>
  <si>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</si>
  <si>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</si>
  <si>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</si>
  <si>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</si>
  <si>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</si>
  <si>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</si>
  <si>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</si>
  <si>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</si>
  <si>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</si>
  <si>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</si>
  <si>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</si>
  <si>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</si>
  <si>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</si>
  <si>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</si>
  <si>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</si>
  <si>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</si>
  <si>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</si>
  <si>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</si>
  <si>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</si>
  <si>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</si>
  <si>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</si>
  <si>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</si>
  <si>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</si>
  <si>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</si>
  <si>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</si>
  <si>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</si>
  <si>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</si>
  <si>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</si>
  <si>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</si>
  <si>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</si>
  <si>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</si>
  <si>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</si>
  <si>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</si>
  <si>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</si>
  <si>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</si>
  <si>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</si>
  <si>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</si>
  <si>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</si>
  <si>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</si>
  <si>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</si>
  <si>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</si>
  <si>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</si>
  <si>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</si>
  <si>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</si>
  <si>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</si>
  <si>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</si>
  <si>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</si>
  <si>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</si>
  <si>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</si>
  <si>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</si>
  <si>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</si>
  <si>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</si>
  <si>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</si>
  <si>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</si>
  <si>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</si>
  <si>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</si>
  <si>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</si>
  <si>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</si>
  <si>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</si>
  <si>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</si>
  <si>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</si>
  <si>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</si>
  <si>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</si>
  <si>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</si>
  <si>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</si>
  <si>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</si>
  <si>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</si>
  <si>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</si>
  <si>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</si>
  <si>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</si>
  <si>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</si>
  <si>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</si>
  <si>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</si>
  <si>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</si>
  <si>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</si>
  <si>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</si>
  <si>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</si>
  <si>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</si>
  <si>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</si>
  <si>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</si>
  <si>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</si>
  <si>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</si>
  <si>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</si>
  <si>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</si>
  <si>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</si>
  <si>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</si>
  <si>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</si>
  <si>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</si>
  <si>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</si>
  <si>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</si>
  <si>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</si>
  <si>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</si>
  <si>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</si>
  <si>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</si>
  <si>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</si>
  <si>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</si>
  <si>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</si>
  <si>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</si>
  <si>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</si>
  <si>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</si>
  <si>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</si>
  <si>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</si>
  <si>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</si>
  <si>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</si>
  <si>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</si>
  <si>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</si>
  <si>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</si>
  <si>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</si>
  <si>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</si>
  <si>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</si>
  <si>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</si>
  <si>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</si>
  <si>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</si>
  <si>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</si>
  <si>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</si>
  <si>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</si>
  <si>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</si>
  <si>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</si>
  <si>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</si>
  <si>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</si>
  <si>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</si>
  <si>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</si>
  <si>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</si>
  <si>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</si>
  <si>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</si>
  <si>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</si>
  <si>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</si>
  <si>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</si>
  <si>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</si>
  <si>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</si>
  <si>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</si>
  <si>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</si>
  <si>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</si>
  <si>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</si>
  <si>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</si>
  <si>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</si>
  <si>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</si>
  <si>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</si>
  <si>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</si>
  <si>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</si>
  <si>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</si>
  <si>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</si>
  <si>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</si>
  <si>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</si>
  <si>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</si>
  <si>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</si>
  <si>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</si>
  <si>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</si>
  <si>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</si>
  <si>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</si>
  <si>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</si>
  <si>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</si>
  <si>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</si>
  <si>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</si>
  <si>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</si>
  <si>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</si>
  <si>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</si>
  <si>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</si>
  <si>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</si>
  <si>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</si>
  <si>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</si>
  <si>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</si>
  <si>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</si>
  <si>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</si>
  <si>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</si>
  <si>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</si>
  <si>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</si>
  <si>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</si>
  <si>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</si>
  <si>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</si>
  <si>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</si>
  <si>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</si>
  <si>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</si>
  <si>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</si>
  <si>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</si>
  <si>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</si>
  <si>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</si>
  <si>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</si>
  <si>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</si>
  <si>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</si>
  <si>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</si>
  <si>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</si>
  <si>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</si>
  <si>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</si>
  <si>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</si>
  <si>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</si>
  <si>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</si>
  <si>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</si>
  <si>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</si>
  <si>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</si>
  <si>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</si>
  <si>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</si>
  <si>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</si>
  <si>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</si>
  <si>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</si>
  <si>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</si>
  <si>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</si>
  <si>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</si>
  <si>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</si>
  <si>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</si>
  <si>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</si>
  <si>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</si>
  <si>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</si>
  <si>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</si>
  <si>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</si>
  <si>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</si>
  <si>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</si>
  <si>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</si>
  <si>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</si>
  <si>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</si>
  <si>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</si>
  <si>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</si>
  <si>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</si>
  <si>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</si>
  <si>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</si>
  <si>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</si>
  <si>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</si>
  <si>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</si>
  <si>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</si>
  <si>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</si>
  <si>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</si>
  <si>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</si>
  <si>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</si>
  <si>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</si>
  <si>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</si>
  <si>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</si>
  <si>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</si>
  <si>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</si>
  <si>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</si>
  <si>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</si>
  <si>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</si>
  <si>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</si>
  <si>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</si>
  <si>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</si>
  <si>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</si>
  <si>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</si>
  <si>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</si>
  <si>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</si>
  <si>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</si>
  <si>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</si>
  <si>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</si>
  <si>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</si>
  <si>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</si>
  <si>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</si>
  <si>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</si>
  <si>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</si>
  <si>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</si>
  <si>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</si>
  <si>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</si>
  <si>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</si>
  <si>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</si>
  <si>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</si>
  <si>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</si>
  <si>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</si>
  <si>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</si>
  <si>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</si>
  <si>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</si>
  <si>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</si>
  <si>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</si>
  <si>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</si>
  <si>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</si>
  <si>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</si>
  <si>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</si>
  <si>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</si>
  <si>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</si>
  <si>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</si>
  <si>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</si>
  <si>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</si>
  <si>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</si>
  <si>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</si>
  <si>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</si>
  <si>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</si>
  <si>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</si>
  <si>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</si>
  <si>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</si>
  <si>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</si>
  <si>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</si>
  <si>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</si>
  <si>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</si>
  <si>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</si>
  <si>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</si>
  <si>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</si>
  <si>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</si>
  <si>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</si>
  <si>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</si>
  <si>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</si>
  <si>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</si>
  <si>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</si>
  <si>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</si>
  <si>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</si>
  <si>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</si>
  <si>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</si>
  <si>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</si>
  <si>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</si>
  <si>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</si>
  <si>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</si>
  <si>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</si>
  <si>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</si>
  <si>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</si>
  <si>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</si>
  <si>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</si>
  <si>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</si>
  <si>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</si>
  <si>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</si>
  <si>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</si>
  <si>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</si>
  <si>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</si>
  <si>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</si>
  <si>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</si>
  <si>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</si>
  <si>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</si>
  <si>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</si>
  <si>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</si>
  <si>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</si>
  <si>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</si>
  <si>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</si>
  <si>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</si>
  <si>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</si>
  <si>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</si>
  <si>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</si>
  <si>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</si>
  <si>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</si>
  <si>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</si>
  <si>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</si>
  <si>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</si>
  <si>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</si>
  <si>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</si>
  <si>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</si>
  <si>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</si>
  <si>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</si>
  <si>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</si>
  <si>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</si>
  <si>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</si>
  <si>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</si>
  <si>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</si>
  <si>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</si>
  <si>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</si>
  <si>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</si>
  <si>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</si>
  <si>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</si>
  <si>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</si>
  <si>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</si>
  <si>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</si>
  <si>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</si>
  <si>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</si>
  <si>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</si>
  <si>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</si>
  <si>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</si>
  <si>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</si>
  <si>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</si>
  <si>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</si>
  <si>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</si>
  <si>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</si>
  <si>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</si>
  <si>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</si>
  <si>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</si>
  <si>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</si>
  <si>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</si>
  <si>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</si>
  <si>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</si>
  <si>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</si>
  <si>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</si>
  <si>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</si>
  <si>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</si>
  <si>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</si>
  <si>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</si>
  <si>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</si>
  <si>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</si>
  <si>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</si>
  <si>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</si>
  <si>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</si>
  <si>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</si>
  <si>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</si>
  <si>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</si>
  <si>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</si>
  <si>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</si>
  <si>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</si>
  <si>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</si>
  <si>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</si>
  <si>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</si>
  <si>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</si>
  <si>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</si>
  <si>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</si>
  <si>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</si>
  <si>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</si>
  <si>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</si>
  <si>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</si>
  <si>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</si>
  <si>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</si>
  <si>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</si>
  <si>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</si>
  <si>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</si>
  <si>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</si>
  <si>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</si>
  <si>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</si>
  <si>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</si>
  <si>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</si>
  <si>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</si>
  <si>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</si>
  <si>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</si>
  <si>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</si>
  <si>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</si>
  <si>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</si>
  <si>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</si>
  <si>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</si>
  <si>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</si>
  <si>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</si>
  <si>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</si>
  <si>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</si>
  <si>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</si>
  <si>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</si>
  <si>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</si>
  <si>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</si>
  <si>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</si>
  <si>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</si>
  <si>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</si>
  <si>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</si>
  <si>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</si>
  <si>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</si>
  <si>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</si>
  <si>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</si>
  <si>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</si>
  <si>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</si>
  <si>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</si>
  <si>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</si>
  <si>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</si>
  <si>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</si>
  <si>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</si>
  <si>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</si>
  <si>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</si>
  <si>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</si>
  <si>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</si>
  <si>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</si>
  <si>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</si>
  <si>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</si>
  <si>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</si>
  <si>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</si>
  <si>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</si>
  <si>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</si>
  <si>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</si>
  <si>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</si>
  <si>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</si>
  <si>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</si>
  <si>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</si>
  <si>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</si>
  <si>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</si>
  <si>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</si>
  <si>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</si>
  <si>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</si>
  <si>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</si>
  <si>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</si>
  <si>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</si>
  <si>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</si>
  <si>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</si>
  <si>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</si>
  <si>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</si>
  <si>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</si>
  <si>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</si>
  <si>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</si>
  <si>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</si>
  <si>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</si>
  <si>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</si>
  <si>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</si>
  <si>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</si>
  <si>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</si>
  <si>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</si>
  <si>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</si>
  <si>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</si>
  <si>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</si>
  <si>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</si>
  <si>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</si>
  <si>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</si>
  <si>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</si>
  <si>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</si>
  <si>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</si>
  <si>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</si>
  <si>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</si>
  <si>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</si>
  <si>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</si>
  <si>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</si>
  <si>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</si>
  <si>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</si>
  <si>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</si>
  <si>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</si>
  <si>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</si>
  <si>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</si>
  <si>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</si>
  <si>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</si>
  <si>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</si>
  <si>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</si>
  <si>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</si>
  <si>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</si>
  <si>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</si>
  <si>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</si>
  <si>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</si>
  <si>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</si>
  <si>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</si>
  <si>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</si>
  <si>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</si>
  <si>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</si>
  <si>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</si>
  <si>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</si>
  <si>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</si>
  <si>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</si>
  <si>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</si>
  <si>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</si>
  <si>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</si>
  <si>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</si>
  <si>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</si>
  <si>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</si>
  <si>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</si>
  <si>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</si>
  <si>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</si>
  <si>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</si>
  <si>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</si>
  <si>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</si>
  <si>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</si>
  <si>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</si>
  <si>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</si>
  <si>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</si>
  <si>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</si>
  <si>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</si>
  <si>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</si>
  <si>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</si>
  <si>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</si>
  <si>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</si>
  <si>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</si>
  <si>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</si>
  <si>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</si>
  <si>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</si>
  <si>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</si>
  <si>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</si>
  <si>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</si>
  <si>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</si>
  <si>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</si>
  <si>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</si>
  <si>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</si>
  <si>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</si>
  <si>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</si>
  <si>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</si>
  <si>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</si>
  <si>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</si>
  <si>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</si>
  <si>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</si>
  <si>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</si>
  <si>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</si>
  <si>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</si>
  <si>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</si>
  <si>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</si>
  <si>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</si>
  <si>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</si>
  <si>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</si>
  <si>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</si>
  <si>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</si>
  <si>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</si>
  <si>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</si>
  <si>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</si>
  <si>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</si>
  <si>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</si>
  <si>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</si>
  <si>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</si>
  <si>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</si>
  <si>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</si>
  <si>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</si>
  <si>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</si>
  <si>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</si>
  <si>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</si>
  <si>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</si>
  <si>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</si>
  <si>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</si>
  <si>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</si>
  <si>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</si>
  <si>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</si>
  <si>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</si>
  <si>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</si>
  <si>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</si>
  <si>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</si>
  <si>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</si>
  <si>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</si>
  <si>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</si>
  <si>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</si>
  <si>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</si>
  <si>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</si>
  <si>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</si>
  <si>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</si>
  <si>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</si>
  <si>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</si>
  <si>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</si>
  <si>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</si>
  <si>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</si>
  <si>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</si>
  <si>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</si>
  <si>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</si>
  <si>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</si>
  <si>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</si>
  <si>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</si>
  <si>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</si>
  <si>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</si>
  <si>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</si>
  <si>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</si>
  <si>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</si>
  <si>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</si>
  <si>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</si>
  <si>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</si>
  <si>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</si>
  <si>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</si>
  <si>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</si>
  <si>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</si>
  <si>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</si>
  <si>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</si>
  <si>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</si>
  <si>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</si>
  <si>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</si>
  <si>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</si>
  <si>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</si>
  <si>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</si>
  <si>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</si>
  <si>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</si>
  <si>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</si>
  <si>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</si>
  <si>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</si>
  <si>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</si>
  <si>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</si>
  <si>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</si>
  <si>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</si>
  <si>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</si>
  <si>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</si>
  <si>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</si>
  <si>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</si>
  <si>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</si>
  <si>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</si>
  <si>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</si>
  <si>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</si>
  <si>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</si>
  <si>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</si>
  <si>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</si>
  <si>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</si>
  <si>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</si>
  <si>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</si>
  <si>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</si>
  <si>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</si>
  <si>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</si>
  <si>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</si>
  <si>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</si>
  <si>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</si>
  <si>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</si>
  <si>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</si>
  <si>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</si>
  <si>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</si>
  <si>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</si>
  <si>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</si>
  <si>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</si>
  <si>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</si>
  <si>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</si>
  <si>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</si>
  <si>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</si>
  <si>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</si>
  <si>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</si>
  <si>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</si>
  <si>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</si>
  <si>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</si>
  <si>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</si>
  <si>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</si>
  <si>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</si>
  <si>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</si>
  <si>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</si>
  <si>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</si>
  <si>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</si>
  <si>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</si>
  <si>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</si>
  <si>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</si>
  <si>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</si>
  <si>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</si>
  <si>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</si>
  <si>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</si>
  <si>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</si>
  <si>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</si>
  <si>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</si>
  <si>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</si>
  <si>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</si>
  <si>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</si>
  <si>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</si>
  <si>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</si>
  <si>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</si>
  <si>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</si>
  <si>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</si>
  <si>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</si>
  <si>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</si>
  <si>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</si>
  <si>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</si>
  <si>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</si>
  <si>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</si>
  <si>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</si>
  <si>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</si>
  <si>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</si>
  <si>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</si>
  <si>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</si>
  <si>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</si>
  <si>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</si>
  <si>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</si>
  <si>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</si>
  <si>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</si>
  <si>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</si>
  <si>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</si>
  <si>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</si>
  <si>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</si>
  <si>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</si>
  <si>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</si>
  <si>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</si>
  <si>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</si>
  <si>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</si>
  <si>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</si>
  <si>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</si>
  <si>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</si>
  <si>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</si>
  <si>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</si>
  <si>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</si>
  <si>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</si>
  <si>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</si>
  <si>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</si>
  <si>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</si>
  <si>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</si>
  <si>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</si>
  <si>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</si>
  <si>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</si>
  <si>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</si>
  <si>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</si>
  <si>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</si>
  <si>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</si>
  <si>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</si>
  <si>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</si>
  <si>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</si>
  <si>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</si>
  <si>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</si>
  <si>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</si>
  <si>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</si>
  <si>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</si>
  <si>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</si>
  <si>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</si>
  <si>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</si>
  <si>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</si>
  <si>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</si>
  <si>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</si>
  <si>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</si>
  <si>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</si>
  <si>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</si>
  <si>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</si>
  <si>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</si>
  <si>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</si>
  <si>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</si>
  <si>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</si>
  <si>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</si>
  <si>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</si>
  <si>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</si>
  <si>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</si>
  <si>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</si>
  <si>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</si>
  <si>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</si>
  <si>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</si>
  <si>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</si>
  <si>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</si>
  <si>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</si>
  <si>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</si>
  <si>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</si>
  <si>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</si>
  <si>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</si>
  <si>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</si>
  <si>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</si>
  <si>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</si>
  <si>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</si>
  <si>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</si>
  <si>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</si>
  <si>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</si>
  <si>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</si>
  <si>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</si>
  <si>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</si>
  <si>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</si>
  <si>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</si>
  <si>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</si>
  <si>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</si>
  <si>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</si>
  <si>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</si>
  <si>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</si>
  <si>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</si>
  <si>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</si>
  <si>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</si>
  <si>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</si>
  <si>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</si>
  <si>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</si>
  <si>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</si>
  <si>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</si>
  <si>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</si>
  <si>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</si>
  <si>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</si>
  <si>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</si>
  <si>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</si>
  <si>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</si>
  <si>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</si>
  <si>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</si>
  <si>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</si>
  <si>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</si>
  <si>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</si>
  <si>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</si>
  <si>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</si>
  <si>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</si>
  <si>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</si>
  <si>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</si>
  <si>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</si>
  <si>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</si>
  <si>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</si>
  <si>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</si>
  <si>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</si>
  <si>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</si>
  <si>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</si>
  <si>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</si>
  <si>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</si>
  <si>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</si>
  <si>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</si>
  <si>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</si>
  <si>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</si>
  <si>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</si>
  <si>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</si>
  <si>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</si>
  <si>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</si>
  <si>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</si>
  <si>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</si>
  <si>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</si>
  <si>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</si>
  <si>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</si>
  <si>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</si>
  <si>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</si>
  <si>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</si>
  <si>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</si>
  <si>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</si>
  <si>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</si>
  <si>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</si>
  <si>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</si>
  <si>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</si>
  <si>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</si>
  <si>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</si>
  <si>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</si>
  <si>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</si>
  <si>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</si>
  <si>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</si>
  <si>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</si>
  <si>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</si>
  <si>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</si>
  <si>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</si>
  <si>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</si>
  <si>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</si>
  <si>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</si>
  <si>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</si>
  <si>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</si>
  <si>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</si>
  <si>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</si>
  <si>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</si>
  <si>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</si>
  <si>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</si>
  <si>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</si>
  <si>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</si>
  <si>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</si>
  <si>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</si>
  <si>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</si>
  <si>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</si>
  <si>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</si>
  <si>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</si>
  <si>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</si>
  <si>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</si>
  <si>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</si>
  <si>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</si>
  <si>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</si>
  <si>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</si>
  <si>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</si>
  <si>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</si>
  <si>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</si>
  <si>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</si>
  <si>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</si>
  <si>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</si>
  <si>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</si>
  <si>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</si>
  <si>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</si>
  <si>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</si>
  <si>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</si>
  <si>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</si>
  <si>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</si>
  <si>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</si>
  <si>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</si>
  <si>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</si>
  <si>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</si>
  <si>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</si>
  <si>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</si>
  <si>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</si>
  <si>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</si>
  <si>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</si>
  <si>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</si>
  <si>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</si>
  <si>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</si>
  <si>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</si>
  <si>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</si>
  <si>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</si>
  <si>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</si>
  <si>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</si>
  <si>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</si>
  <si>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</si>
  <si>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</si>
  <si>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</si>
  <si>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</si>
  <si>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</si>
  <si>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</si>
  <si>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</si>
  <si>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</si>
  <si>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</si>
  <si>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</si>
  <si>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</si>
  <si>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</si>
  <si>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</si>
  <si>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</si>
  <si>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</si>
  <si>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</si>
  <si>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</si>
  <si>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</si>
  <si>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</si>
  <si>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</si>
  <si>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</si>
  <si>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</si>
  <si>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</si>
  <si>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</si>
  <si>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</si>
  <si>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</si>
  <si>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</si>
  <si>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</si>
  <si>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</si>
  <si>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</si>
  <si>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</si>
  <si>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</si>
  <si>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</si>
  <si>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</si>
  <si>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</si>
  <si>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</si>
  <si>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</si>
  <si>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</si>
  <si>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</si>
  <si>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</si>
  <si>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</si>
  <si>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</si>
  <si>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</si>
  <si>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</si>
  <si>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</si>
  <si>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</si>
  <si>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</si>
  <si>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</si>
  <si>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</si>
  <si>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</si>
  <si>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</si>
  <si>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</si>
  <si>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</si>
  <si>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</si>
  <si>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</si>
  <si>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</si>
  <si>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</si>
  <si>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</si>
  <si>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</si>
  <si>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</si>
  <si>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</si>
  <si>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</si>
  <si>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</si>
  <si>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</si>
  <si>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</si>
  <si>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</si>
  <si>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</si>
  <si>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</si>
  <si>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</si>
  <si>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</si>
  <si>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</si>
  <si>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</si>
  <si>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</si>
  <si>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</si>
  <si>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</si>
  <si>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</si>
  <si>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</si>
  <si>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</si>
  <si>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</si>
  <si>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</si>
  <si>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</si>
  <si>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</si>
  <si>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</si>
  <si>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</si>
  <si>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</si>
  <si>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</si>
  <si>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</si>
  <si>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</si>
  <si>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</si>
  <si>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</si>
  <si>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</si>
  <si>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</si>
  <si>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</si>
  <si>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</si>
  <si>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</si>
  <si>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</si>
  <si>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</si>
  <si>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</si>
  <si>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</si>
  <si>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</si>
  <si>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</si>
  <si>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</si>
  <si>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</si>
  <si>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</si>
  <si>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</si>
  <si>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</si>
  <si>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</si>
  <si>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</si>
  <si>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</si>
  <si>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</si>
  <si>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</si>
  <si>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</si>
  <si>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</si>
  <si>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</si>
  <si>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</si>
  <si>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</si>
  <si>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</si>
  <si>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</si>
  <si>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</si>
  <si>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</si>
  <si>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</si>
  <si>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</si>
  <si>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</si>
  <si>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</si>
  <si>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</si>
  <si>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</si>
  <si>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</si>
  <si>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</si>
  <si>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</si>
  <si>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</si>
  <si>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</si>
  <si>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</si>
  <si>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</si>
  <si>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</si>
  <si>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</si>
  <si>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</si>
  <si>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</si>
  <si>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</si>
  <si>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</si>
  <si>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</si>
  <si>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</si>
  <si>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</si>
  <si>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</si>
  <si>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</si>
  <si>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</si>
  <si>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</si>
  <si>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</si>
  <si>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</si>
  <si>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</si>
  <si>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</si>
  <si>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</si>
  <si>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</si>
  <si>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</si>
  <si>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</si>
  <si>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</si>
  <si>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</si>
  <si>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</si>
  <si>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</si>
  <si>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</si>
  <si>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</si>
  <si>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</si>
  <si>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</si>
  <si>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</si>
  <si>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</si>
  <si>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</si>
  <si>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</si>
  <si>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</si>
  <si>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</si>
  <si>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</si>
  <si>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</si>
  <si>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</si>
  <si>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</si>
  <si>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</si>
  <si>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</si>
  <si>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</si>
  <si>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</si>
  <si>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</si>
  <si>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</si>
  <si>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</si>
  <si>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</si>
  <si>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</si>
  <si>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</si>
  <si>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</si>
  <si>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</si>
  <si>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</si>
  <si>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</si>
  <si>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</si>
  <si>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</si>
  <si>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</si>
  <si>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</si>
  <si>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</si>
  <si>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</si>
  <si>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</si>
  <si>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</si>
  <si>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</si>
  <si>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</si>
  <si>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</si>
  <si>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</si>
  <si>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</si>
  <si>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</si>
  <si>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</si>
  <si>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</si>
  <si>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</si>
  <si>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</si>
  <si>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</si>
  <si>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</si>
  <si>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</si>
  <si>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</si>
  <si>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</si>
  <si>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</si>
  <si>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</si>
  <si>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</si>
  <si>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</si>
  <si>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</si>
  <si>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</si>
  <si>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</si>
  <si>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</si>
  <si>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</si>
  <si>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</si>
  <si>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</si>
  <si>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</si>
  <si>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</si>
  <si>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</si>
  <si>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</si>
  <si>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</si>
  <si>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</si>
  <si>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</si>
  <si>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</si>
  <si>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</si>
  <si>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</si>
  <si>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</si>
  <si>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</si>
  <si>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</si>
  <si>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</si>
  <si>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</si>
  <si>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</si>
  <si>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</si>
  <si>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</si>
  <si>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</si>
  <si>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</si>
  <si>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</si>
  <si>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</si>
  <si>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</si>
  <si>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</si>
  <si>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</si>
  <si>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</si>
  <si>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</si>
  <si>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</si>
  <si>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</si>
  <si>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</si>
  <si>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</si>
  <si>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</si>
  <si>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</si>
  <si>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</si>
  <si>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</si>
  <si>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</si>
  <si>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</si>
  <si>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</si>
  <si>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</si>
  <si>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</si>
  <si>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</si>
  <si>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</si>
  <si>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</si>
  <si>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</si>
  <si>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</si>
  <si>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</si>
  <si>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</si>
  <si>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</si>
  <si>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</si>
  <si>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</si>
  <si>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</si>
  <si>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</si>
  <si>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</si>
  <si>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</si>
  <si>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</si>
  <si>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</si>
  <si>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</si>
  <si>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</si>
  <si>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</si>
  <si>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</si>
  <si>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</si>
  <si>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</si>
  <si>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</si>
  <si>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</si>
  <si>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</si>
  <si>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</si>
  <si>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</si>
  <si>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</si>
  <si>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</si>
  <si>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</si>
  <si>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</si>
  <si>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</si>
  <si>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</si>
  <si>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</si>
  <si>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</si>
  <si>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</si>
  <si>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</si>
  <si>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</si>
  <si>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</si>
  <si>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</si>
  <si>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</si>
  <si>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</si>
  <si>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</si>
  <si>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</si>
  <si>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</si>
  <si>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</si>
  <si>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</si>
  <si>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</si>
  <si>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</si>
  <si>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</si>
  <si>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</si>
  <si>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</si>
  <si>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</si>
  <si>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</si>
  <si>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</si>
  <si>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</si>
  <si>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</si>
  <si>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</si>
  <si>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</si>
  <si>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</si>
  <si>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</si>
  <si>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</si>
  <si>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</si>
  <si>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</si>
  <si>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</si>
  <si>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</si>
  <si>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</si>
  <si>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</si>
  <si>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</si>
  <si>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</si>
  <si>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</si>
  <si>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</si>
  <si>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</si>
  <si>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</si>
  <si>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</si>
  <si>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</si>
  <si>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</si>
  <si>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</si>
  <si>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</si>
  <si>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</si>
  <si>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</si>
  <si>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</si>
  <si>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</si>
  <si>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</si>
  <si>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</si>
  <si>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</si>
  <si>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</si>
  <si>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</si>
  <si>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</si>
  <si>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</si>
  <si>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</si>
  <si>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</si>
  <si>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</si>
  <si>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</si>
  <si>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</si>
  <si>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</si>
  <si>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</si>
  <si>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</si>
  <si>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</si>
  <si>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</si>
  <si>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</si>
  <si>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</si>
  <si>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</si>
  <si>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</si>
  <si>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</si>
  <si>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</si>
  <si>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</si>
  <si>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</si>
  <si>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</si>
  <si>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</si>
  <si>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</si>
  <si>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</si>
  <si>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</si>
  <si>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</si>
  <si>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</si>
  <si>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</si>
  <si>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</si>
  <si>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</si>
  <si>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</si>
  <si>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</si>
  <si>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</si>
  <si>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</si>
  <si>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</si>
  <si>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</si>
  <si>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</si>
  <si>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</si>
  <si>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</si>
  <si>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</si>
  <si>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</si>
  <si>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</si>
  <si>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</si>
  <si>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</si>
  <si>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</si>
  <si>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</si>
  <si>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</si>
  <si>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</si>
  <si>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</si>
  <si>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</si>
  <si>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</si>
  <si>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</si>
  <si>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</si>
  <si>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</si>
  <si>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</si>
  <si>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</si>
  <si>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</si>
  <si>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</si>
  <si>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</si>
  <si>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</si>
  <si>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</si>
  <si>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</si>
  <si>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</si>
  <si>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</si>
  <si>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</si>
  <si>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</si>
  <si>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</si>
  <si>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</si>
  <si>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</si>
  <si>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</si>
  <si>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</si>
  <si>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</si>
  <si>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</si>
  <si>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</si>
  <si>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</si>
  <si>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</si>
  <si>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</si>
  <si>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</si>
  <si>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</si>
  <si>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</si>
  <si>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</si>
  <si>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</si>
  <si>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</si>
  <si>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</si>
  <si>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</si>
  <si>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</si>
  <si>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</si>
  <si>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</si>
  <si>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</si>
  <si>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</si>
  <si>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</si>
  <si>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</si>
  <si>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</si>
  <si>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</si>
  <si>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</si>
  <si>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</si>
  <si>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</si>
  <si>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</si>
  <si>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</si>
  <si>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</si>
  <si>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</si>
  <si>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</si>
  <si>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</si>
  <si>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</si>
  <si>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</si>
  <si>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</si>
  <si>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</si>
  <si>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</si>
  <si>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</si>
  <si>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</si>
  <si>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</si>
  <si>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</si>
  <si>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</si>
  <si>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</si>
  <si>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</si>
  <si>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</si>
  <si>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</si>
  <si>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</si>
  <si>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</si>
  <si>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</si>
  <si>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</si>
  <si>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</si>
  <si>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</si>
  <si>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</si>
  <si>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</si>
  <si>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</si>
  <si>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</si>
  <si>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</si>
  <si>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</si>
  <si>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</si>
  <si>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</si>
  <si>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</si>
  <si>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</si>
  <si>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</si>
  <si>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</si>
  <si>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</si>
  <si>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</si>
  <si>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</si>
  <si>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</si>
  <si>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</si>
  <si>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</si>
  <si>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</si>
  <si>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</si>
  <si>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</si>
  <si>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</si>
  <si>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</si>
  <si>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</si>
  <si>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</si>
  <si>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</si>
  <si>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</si>
  <si>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</si>
  <si>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</si>
  <si>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</si>
  <si>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</si>
  <si>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</si>
  <si>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</si>
  <si>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</si>
  <si>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</si>
  <si>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</si>
  <si>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</si>
  <si>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</si>
  <si>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</si>
  <si>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</si>
  <si>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</si>
  <si>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</si>
  <si>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</si>
  <si>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</si>
  <si>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</si>
  <si>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</si>
  <si>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</si>
  <si>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</si>
  <si>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</si>
  <si>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</si>
  <si>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</si>
  <si>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</si>
  <si>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</si>
  <si>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</si>
  <si>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</si>
  <si>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</si>
  <si>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</si>
  <si>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</si>
  <si>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</si>
  <si>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</si>
  <si>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</si>
  <si>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</si>
  <si>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</si>
  <si>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</si>
  <si>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</si>
  <si>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</si>
  <si>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</si>
  <si>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</si>
  <si>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</si>
  <si>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</si>
  <si>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</si>
  <si>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</si>
  <si>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</si>
  <si>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</si>
  <si>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</si>
  <si>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</si>
  <si>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</si>
  <si>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</si>
  <si>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</si>
  <si>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</si>
  <si>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</si>
  <si>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</si>
  <si>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</si>
  <si>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</si>
  <si>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</si>
  <si>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</si>
  <si>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</si>
  <si>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</si>
  <si>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</si>
  <si>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</si>
  <si>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</si>
  <si>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</si>
  <si>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</si>
  <si>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</si>
  <si>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</si>
  <si>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</si>
  <si>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</si>
  <si>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</si>
  <si>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</si>
  <si>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</si>
  <si>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</si>
  <si>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</si>
  <si>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</si>
  <si>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</si>
  <si>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</si>
  <si>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</si>
  <si>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</si>
  <si>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</si>
  <si>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</si>
  <si>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</si>
  <si>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</si>
  <si>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</si>
  <si>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</si>
  <si>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</si>
  <si>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</si>
  <si>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</si>
  <si>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</si>
  <si>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</si>
  <si>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</si>
  <si>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</si>
  <si>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</si>
  <si>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</si>
  <si>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</si>
  <si>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</si>
  <si>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</si>
  <si>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</si>
  <si>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</si>
  <si>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</si>
  <si>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</si>
  <si>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</si>
  <si>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</si>
  <si>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</si>
  <si>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</si>
  <si>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</si>
  <si>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</si>
  <si>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</si>
  <si>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</si>
  <si>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</si>
  <si>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</si>
  <si>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</si>
  <si>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</si>
  <si>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</si>
  <si>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</si>
  <si>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</si>
  <si>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</si>
  <si>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</si>
  <si>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</si>
  <si>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</si>
  <si>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</si>
  <si>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</si>
  <si>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</si>
  <si>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</si>
  <si>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</si>
  <si>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</si>
  <si>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</si>
  <si>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</si>
  <si>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</si>
  <si>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</si>
  <si>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</si>
  <si>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</si>
  <si>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</si>
  <si>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</si>
  <si>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</si>
  <si>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</si>
  <si>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</si>
  <si>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</si>
  <si>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</si>
  <si>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</si>
  <si>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</si>
  <si>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</si>
  <si>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</si>
  <si>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</si>
  <si>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</si>
  <si>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</si>
  <si>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</si>
  <si>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</si>
  <si>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</si>
  <si>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</si>
  <si>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</si>
  <si>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</si>
  <si>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</si>
  <si>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</si>
  <si>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</si>
  <si>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</si>
  <si>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</si>
  <si>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</si>
  <si>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</si>
  <si>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</si>
  <si>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</si>
  <si>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</si>
  <si>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</si>
  <si>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</si>
  <si>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</si>
  <si>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</si>
  <si>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</si>
  <si>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</si>
  <si>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</si>
  <si>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</si>
  <si>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</si>
  <si>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</si>
  <si>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</si>
  <si>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</si>
  <si>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</si>
  <si>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</si>
  <si>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</si>
  <si>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</si>
  <si>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</si>
  <si>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</si>
  <si>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</si>
  <si>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</si>
  <si>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</si>
  <si>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</si>
  <si>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</si>
  <si>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</si>
  <si>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</si>
  <si>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</si>
  <si>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</si>
  <si>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</si>
  <si>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</si>
  <si>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</si>
  <si>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</si>
  <si>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</si>
  <si>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</si>
  <si>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</si>
  <si>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</si>
  <si>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</si>
  <si>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</si>
  <si>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</si>
  <si>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</si>
  <si>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</si>
  <si>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</si>
  <si>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</si>
  <si>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</si>
  <si>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</si>
  <si>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</si>
  <si>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</si>
  <si>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</si>
  <si>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</si>
  <si>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</si>
  <si>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</si>
  <si>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</si>
  <si>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</si>
  <si>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</si>
  <si>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</si>
  <si>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</si>
  <si>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</si>
  <si>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</si>
  <si>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</si>
  <si>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</si>
  <si>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</si>
  <si>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</si>
  <si>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</si>
  <si>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</si>
  <si>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</si>
  <si>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</si>
  <si>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</si>
  <si>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</si>
  <si>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</si>
  <si>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</si>
  <si>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</si>
  <si>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</si>
  <si>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</si>
  <si>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</si>
  <si>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</si>
  <si>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</si>
  <si>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</si>
  <si>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</si>
  <si>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</si>
  <si>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</si>
  <si>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</si>
  <si>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</si>
  <si>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</si>
  <si>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</si>
  <si>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</si>
  <si>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</si>
  <si>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</si>
  <si>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</si>
  <si>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</si>
  <si>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</si>
  <si>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</si>
  <si>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</si>
  <si>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</si>
  <si>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</si>
  <si>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</si>
  <si>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</si>
  <si>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</si>
  <si>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</si>
  <si>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</si>
  <si>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</si>
  <si>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</si>
  <si>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</si>
  <si>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</si>
  <si>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</si>
  <si>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</si>
  <si>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</si>
  <si>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</si>
  <si>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</si>
  <si>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</si>
  <si>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</si>
  <si>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</si>
  <si>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</si>
  <si>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</si>
  <si>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</si>
  <si>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</si>
  <si>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</si>
  <si>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</si>
  <si>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</si>
  <si>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</si>
  <si>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</si>
  <si>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</si>
  <si>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</si>
  <si>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</si>
  <si>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</si>
  <si>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</si>
  <si>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</si>
  <si>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</si>
  <si>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</si>
  <si>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</si>
  <si>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</si>
  <si>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</si>
  <si>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</si>
  <si>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</si>
  <si>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</si>
  <si>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</si>
  <si>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</si>
  <si>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</si>
  <si>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</si>
  <si>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</si>
  <si>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</si>
  <si>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</si>
  <si>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</si>
  <si>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</si>
  <si>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</si>
  <si>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</si>
  <si>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</si>
  <si>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</si>
  <si>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</si>
  <si>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</si>
  <si>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</si>
  <si>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</si>
  <si>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</si>
  <si>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</si>
  <si>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</si>
  <si>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</si>
  <si>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</si>
  <si>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</si>
  <si>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</si>
  <si>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</si>
  <si>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</si>
  <si>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</si>
  <si>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</si>
  <si>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</si>
  <si>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</si>
  <si>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</si>
  <si>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</si>
  <si>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</si>
  <si>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</si>
  <si>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</si>
  <si>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</si>
  <si>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</si>
  <si>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</si>
  <si>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</si>
  <si>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</si>
  <si>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</si>
  <si>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</si>
  <si>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</si>
  <si>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</si>
  <si>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</si>
  <si>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</si>
  <si>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</si>
  <si>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</si>
  <si>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</si>
  <si>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</si>
  <si>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</si>
  <si>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</si>
  <si>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</si>
  <si>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</si>
  <si>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</si>
  <si>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</si>
  <si>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</si>
  <si>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</si>
  <si>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</si>
  <si>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</si>
  <si>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</si>
  <si>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</si>
  <si>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</si>
  <si>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</si>
  <si>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</si>
  <si>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</si>
  <si>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</si>
  <si>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</si>
  <si>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</si>
  <si>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</si>
  <si>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</si>
  <si>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</si>
  <si>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</si>
  <si>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</si>
  <si>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</si>
  <si>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</si>
  <si>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</si>
  <si>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</si>
  <si>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</si>
  <si>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</si>
  <si>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</si>
  <si>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</si>
  <si>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</si>
  <si>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</si>
  <si>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</si>
  <si>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</si>
  <si>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</si>
  <si>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</si>
  <si>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</si>
  <si>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</si>
  <si>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</si>
  <si>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</si>
  <si>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</si>
  <si>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</si>
  <si>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</si>
  <si>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</si>
  <si>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</si>
  <si>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</si>
  <si>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</si>
  <si>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</si>
  <si>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</si>
  <si>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</si>
  <si>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</si>
  <si>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</si>
  <si>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</si>
  <si>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</si>
  <si>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</si>
  <si>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</si>
  <si>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</si>
  <si>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</si>
  <si>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</si>
  <si>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</si>
  <si>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</si>
  <si>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</si>
  <si>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</si>
  <si>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</si>
  <si>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</si>
  <si>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</si>
  <si>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</si>
  <si>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</si>
  <si>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</si>
  <si>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</si>
  <si>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</si>
  <si>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</si>
  <si>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</si>
  <si>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</si>
  <si>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</si>
  <si>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</si>
  <si>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</si>
  <si>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</si>
  <si>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</si>
  <si>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</si>
  <si>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</si>
  <si>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</si>
  <si>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</si>
  <si>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</si>
  <si>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</si>
  <si>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</si>
  <si>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</si>
  <si>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</si>
  <si>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</si>
  <si>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</si>
  <si>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</si>
  <si>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</si>
  <si>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</si>
  <si>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</si>
  <si>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</si>
  <si>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</si>
  <si>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</si>
  <si>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</si>
  <si>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</si>
  <si>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</si>
  <si>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</si>
  <si>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</si>
  <si>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</si>
  <si>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</si>
  <si>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</si>
  <si>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</si>
  <si>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</si>
  <si>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</si>
  <si>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</si>
  <si>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</si>
  <si>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</si>
  <si>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</si>
  <si>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</si>
  <si>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</si>
  <si>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</si>
  <si>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</si>
  <si>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</si>
  <si>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</si>
  <si>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</si>
  <si>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</si>
  <si>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</si>
  <si>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</si>
  <si>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</si>
  <si>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</si>
  <si>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</si>
  <si>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</si>
  <si>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</si>
  <si>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</si>
  <si>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</si>
  <si>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</si>
  <si>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</si>
  <si>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</si>
  <si>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</si>
  <si>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</si>
  <si>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</si>
  <si>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</si>
  <si>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</si>
  <si>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</si>
  <si>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</si>
  <si>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</si>
  <si>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</si>
  <si>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</si>
  <si>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</si>
  <si>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</si>
  <si>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</si>
  <si>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</si>
  <si>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</si>
  <si>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</si>
  <si>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</si>
  <si>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</si>
  <si>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</si>
  <si>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</si>
  <si>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</si>
  <si>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</si>
  <si>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</si>
  <si>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</si>
  <si>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</si>
  <si>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</si>
  <si>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</si>
  <si>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</si>
  <si>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</si>
  <si>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</si>
  <si>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</si>
  <si>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</si>
  <si>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</si>
  <si>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</si>
  <si>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</si>
  <si>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</si>
  <si>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</si>
  <si>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</si>
  <si>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</si>
  <si>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</si>
  <si>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</si>
  <si>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</si>
  <si>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</si>
  <si>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</si>
  <si>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</si>
  <si>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</si>
  <si>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</si>
  <si>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</si>
  <si>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</si>
  <si>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</si>
  <si>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</si>
  <si>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</si>
  <si>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</si>
  <si>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</si>
  <si>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</si>
  <si>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</si>
  <si>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</si>
  <si>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</si>
  <si>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</si>
  <si>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</si>
  <si>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</si>
  <si>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</si>
  <si>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</si>
  <si>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</si>
  <si>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</si>
  <si>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</si>
  <si>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</si>
  <si>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</si>
  <si>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</si>
  <si>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</si>
  <si>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</si>
  <si>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</si>
  <si>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</si>
  <si>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</si>
  <si>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</si>
  <si>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</si>
  <si>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</si>
  <si>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</si>
  <si>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</si>
  <si>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</si>
  <si>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</si>
  <si>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</si>
  <si>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</si>
  <si>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</si>
  <si>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</si>
  <si>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</si>
  <si>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</si>
  <si>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</si>
  <si>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</si>
  <si>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</si>
  <si>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</si>
  <si>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</si>
  <si>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</si>
  <si>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</si>
  <si>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</si>
  <si>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</si>
  <si>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</si>
  <si>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</si>
  <si>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</si>
  <si>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</si>
  <si>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</si>
  <si>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</si>
  <si>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</si>
  <si>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</si>
  <si>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</si>
  <si>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</si>
  <si>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</si>
  <si>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</si>
  <si>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</si>
  <si>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</si>
  <si>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</si>
  <si>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</si>
  <si>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</si>
  <si>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</si>
  <si>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</si>
  <si>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</si>
  <si>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</si>
  <si>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</si>
  <si>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</si>
  <si>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</si>
  <si>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</si>
  <si>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</si>
  <si>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</si>
  <si>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</si>
  <si>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</si>
  <si>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</si>
  <si>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</si>
  <si>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</si>
  <si>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</si>
  <si>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</si>
  <si>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</si>
  <si>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</si>
  <si>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</si>
  <si>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</si>
  <si>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</si>
  <si>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</si>
  <si>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</si>
  <si>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</si>
  <si>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</si>
  <si>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</si>
  <si>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</si>
  <si>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</si>
  <si>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</si>
  <si>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</si>
  <si>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</si>
  <si>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</si>
  <si>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</si>
  <si>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</si>
  <si>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</si>
  <si>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</si>
  <si>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</si>
  <si>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</si>
  <si>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</si>
  <si>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</si>
  <si>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</si>
  <si>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</si>
  <si>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</si>
  <si>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</si>
  <si>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</si>
  <si>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</si>
  <si>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</si>
  <si>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</si>
  <si>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</si>
  <si>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</si>
  <si>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</si>
  <si>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</si>
  <si>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</si>
  <si>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</si>
  <si>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</si>
  <si>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</si>
  <si>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</si>
  <si>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</si>
  <si>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</si>
  <si>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</si>
  <si>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</si>
  <si>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</si>
  <si>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</si>
  <si>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</si>
  <si>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</si>
  <si>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</si>
  <si>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</si>
  <si>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</si>
  <si>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</si>
  <si>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</si>
  <si>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</si>
  <si>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</si>
  <si>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</si>
  <si>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</si>
  <si>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</si>
  <si>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</si>
  <si>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</si>
  <si>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</si>
  <si>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</si>
  <si>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</si>
  <si>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</si>
  <si>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</si>
  <si>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</si>
  <si>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</si>
  <si>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</si>
  <si>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</si>
  <si>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</si>
  <si>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</si>
  <si>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</si>
  <si>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</si>
  <si>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</si>
  <si>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</si>
  <si>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</si>
  <si>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</si>
  <si>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</si>
  <si>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</si>
  <si>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</si>
  <si>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</si>
  <si>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</si>
  <si>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</si>
  <si>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</si>
  <si>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</si>
  <si>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</si>
  <si>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</si>
  <si>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</si>
  <si>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</si>
  <si>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</si>
  <si>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</si>
  <si>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</si>
  <si>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</si>
  <si>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</si>
  <si>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</si>
  <si>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</si>
  <si>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</si>
  <si>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</si>
  <si>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</si>
  <si>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</si>
  <si>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</si>
  <si>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</si>
  <si>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</si>
  <si>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</si>
  <si>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</si>
  <si>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</si>
  <si>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</si>
  <si>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</si>
  <si>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</si>
  <si>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</si>
  <si>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</si>
  <si>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</si>
  <si>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</si>
  <si>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</si>
  <si>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</si>
  <si>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</si>
  <si>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</si>
  <si>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</si>
  <si>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</si>
  <si>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</si>
  <si>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</si>
  <si>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</si>
  <si>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</si>
  <si>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</si>
  <si>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</si>
  <si>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</si>
  <si>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</si>
  <si>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</si>
  <si>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</si>
  <si>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</si>
  <si>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</si>
  <si>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</si>
  <si>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</si>
  <si>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</si>
  <si>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</si>
  <si>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</si>
  <si>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</si>
  <si>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</si>
  <si>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</si>
  <si>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</si>
  <si>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</si>
  <si>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</si>
  <si>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</si>
  <si>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</si>
  <si>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</si>
  <si>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</si>
  <si>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</si>
  <si>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</si>
  <si>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</si>
  <si>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</si>
  <si>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</si>
  <si>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</si>
  <si>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</si>
  <si>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</si>
  <si>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</si>
  <si>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</si>
  <si>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</si>
  <si>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</si>
  <si>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</si>
  <si>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</si>
  <si>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</si>
  <si>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</si>
  <si>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</si>
  <si>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</si>
  <si>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</si>
  <si>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</si>
  <si>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</si>
  <si>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</si>
  <si>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</si>
  <si>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</si>
  <si>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</si>
  <si>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</si>
  <si>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</si>
  <si>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</si>
  <si>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</si>
  <si>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</si>
  <si>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</si>
  <si>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</si>
  <si>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</si>
  <si>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</si>
  <si>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</si>
  <si>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</si>
  <si>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</si>
  <si>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</si>
  <si>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</si>
  <si>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</si>
  <si>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</si>
  <si>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</si>
  <si>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</si>
  <si>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</si>
  <si>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</si>
  <si>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</si>
  <si>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</si>
  <si>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</si>
  <si>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</si>
  <si>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</si>
  <si>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</si>
  <si>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</si>
  <si>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</si>
  <si>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</si>
  <si>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</si>
  <si>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</si>
  <si>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</si>
  <si>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</si>
  <si>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</si>
  <si>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</si>
  <si>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</si>
  <si>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</si>
  <si>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</si>
  <si>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</si>
  <si>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</si>
  <si>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</si>
  <si>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</si>
  <si>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</si>
  <si>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</si>
  <si>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</si>
  <si>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</si>
  <si>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</si>
  <si>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</si>
  <si>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</si>
  <si>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</si>
  <si>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</si>
  <si>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</si>
  <si>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</si>
  <si>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</si>
  <si>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</si>
  <si>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</si>
  <si>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</si>
  <si>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</si>
  <si>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</si>
  <si>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</si>
  <si>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</si>
  <si>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</si>
  <si>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</si>
  <si>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</si>
  <si>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</si>
  <si>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</si>
  <si>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</si>
  <si>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</si>
  <si>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</si>
  <si>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</si>
  <si>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</si>
  <si>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</si>
  <si>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</si>
  <si>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</si>
  <si>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</si>
  <si>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</si>
  <si>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</si>
  <si>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</si>
  <si>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</si>
  <si>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</si>
  <si>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</si>
  <si>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</si>
  <si>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</si>
  <si>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</si>
  <si>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</si>
  <si>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</si>
  <si>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</si>
  <si>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</si>
  <si>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</si>
  <si>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</si>
  <si>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</si>
  <si>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</si>
  <si>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</si>
  <si>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</si>
  <si>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</si>
  <si>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</si>
  <si>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</si>
  <si>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</si>
  <si>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</si>
  <si>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</si>
  <si>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</si>
  <si>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</si>
  <si>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</si>
  <si>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</si>
  <si>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</si>
  <si>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</si>
  <si>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</si>
  <si>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</si>
  <si>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</si>
  <si>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</si>
  <si>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</si>
  <si>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</si>
  <si>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</si>
  <si>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</si>
  <si>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</si>
  <si>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</si>
  <si>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</si>
  <si>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</si>
  <si>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</si>
  <si>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</si>
  <si>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</si>
  <si>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</si>
  <si>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</si>
  <si>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</si>
  <si>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</si>
  <si>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</si>
  <si>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</si>
  <si>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</si>
  <si>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</si>
  <si>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</si>
  <si>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</si>
  <si>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</si>
  <si>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</si>
  <si>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</si>
  <si>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</si>
  <si>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</si>
  <si>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</si>
  <si>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</si>
  <si>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</si>
  <si>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</si>
  <si>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</si>
  <si>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</si>
  <si>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</si>
  <si>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</si>
  <si>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</si>
  <si>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</si>
  <si>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</si>
  <si>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</si>
  <si>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</si>
  <si>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</si>
  <si>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</si>
  <si>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</si>
  <si>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</si>
  <si>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</si>
  <si>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</si>
  <si>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</si>
  <si>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</si>
  <si>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</si>
  <si>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</si>
  <si>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</si>
  <si>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</si>
  <si>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</si>
  <si>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</si>
  <si>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</si>
  <si>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</si>
  <si>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</si>
  <si>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</si>
  <si>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</si>
  <si>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</si>
  <si>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</si>
  <si>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</si>
  <si>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</si>
  <si>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</si>
  <si>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</si>
  <si>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</si>
  <si>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</si>
  <si>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</si>
  <si>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</si>
  <si>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</si>
  <si>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</si>
  <si>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</si>
  <si>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</si>
  <si>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</si>
  <si>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</si>
  <si>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</si>
  <si>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</si>
  <si>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</si>
  <si>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</si>
  <si>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</si>
  <si>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</si>
  <si>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</si>
  <si>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</si>
  <si>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</si>
  <si>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</si>
  <si>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</si>
  <si>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</si>
  <si>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</si>
  <si>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</si>
  <si>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</si>
  <si>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</si>
  <si>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</si>
  <si>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</si>
  <si>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</si>
  <si>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</si>
  <si>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</si>
  <si>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</si>
  <si>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</si>
  <si>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</si>
  <si>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</si>
  <si>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</si>
  <si>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</si>
  <si>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</si>
  <si>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</si>
  <si>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</si>
  <si>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</si>
  <si>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</si>
  <si>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</si>
  <si>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</si>
  <si>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</si>
  <si>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</si>
  <si>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</si>
  <si>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</si>
  <si>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</si>
  <si>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</si>
  <si>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</si>
  <si>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</si>
  <si>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</si>
  <si>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</si>
  <si>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</si>
  <si>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</si>
  <si>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</si>
  <si>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</si>
  <si>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</si>
  <si>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</si>
  <si>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</si>
  <si>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</si>
  <si>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</si>
  <si>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</si>
  <si>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</si>
  <si>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</si>
  <si>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</si>
  <si>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</si>
  <si>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</si>
  <si>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</si>
  <si>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</si>
  <si>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</si>
  <si>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</si>
  <si>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</si>
  <si>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</si>
  <si>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</si>
  <si>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</si>
  <si>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</si>
  <si>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</si>
  <si>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</si>
  <si>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</si>
  <si>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</si>
  <si>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</si>
  <si>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</si>
  <si>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</si>
  <si>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</si>
  <si>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</si>
  <si>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</si>
  <si>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</si>
  <si>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</si>
  <si>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</si>
  <si>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</si>
  <si>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</si>
  <si>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</si>
  <si>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</si>
  <si>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</si>
  <si>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</si>
  <si>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</si>
  <si>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</si>
  <si>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</si>
  <si>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</si>
  <si>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</si>
  <si>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</si>
  <si>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</si>
  <si>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</si>
  <si>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</si>
  <si>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</si>
  <si>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</si>
  <si>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</si>
  <si>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</si>
  <si>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</si>
  <si>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</si>
  <si>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</si>
  <si>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</si>
  <si>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</si>
  <si>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</si>
  <si>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</si>
  <si>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</si>
  <si>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</si>
  <si>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</si>
  <si>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</si>
  <si>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</si>
  <si>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</si>
  <si>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</si>
  <si>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</si>
  <si>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</si>
  <si>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</si>
  <si>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</si>
  <si>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</si>
  <si>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</si>
  <si>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</si>
  <si>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</si>
  <si>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</si>
  <si>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</si>
  <si>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</si>
  <si>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</si>
  <si>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</si>
  <si>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</si>
  <si>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</si>
  <si>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</si>
  <si>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</si>
  <si>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</si>
  <si>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</si>
  <si>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</si>
  <si>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</si>
  <si>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</si>
  <si>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</si>
  <si>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</si>
  <si>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</si>
  <si>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</si>
  <si>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</si>
  <si>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</si>
  <si>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</si>
  <si>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</si>
  <si>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</si>
  <si>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</si>
  <si>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</si>
  <si>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</si>
  <si>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</si>
  <si>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</si>
  <si>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</si>
  <si>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</si>
  <si>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</si>
  <si>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</si>
  <si>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</si>
  <si>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</si>
  <si>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</si>
  <si>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</si>
  <si>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</si>
  <si>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</si>
  <si>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</si>
  <si>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</si>
  <si>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</si>
  <si>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</si>
  <si>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</si>
  <si>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</si>
  <si>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</si>
  <si>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</si>
  <si>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</si>
  <si>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</si>
  <si>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</si>
  <si>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</si>
  <si>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</si>
  <si>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</si>
  <si>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</si>
  <si>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</si>
  <si>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</si>
  <si>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</si>
  <si>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</si>
  <si>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</si>
  <si>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</si>
  <si>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</si>
  <si>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</si>
  <si>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</si>
  <si>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</si>
  <si>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</si>
  <si>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</si>
  <si>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</si>
  <si>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</si>
  <si>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</si>
  <si>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</si>
  <si>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</si>
  <si>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</si>
  <si>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</si>
  <si>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</si>
  <si>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</si>
  <si>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</si>
  <si>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</si>
  <si>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</si>
  <si>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</si>
  <si>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</si>
  <si>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</si>
  <si>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</si>
  <si>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</si>
  <si>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</si>
  <si>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</si>
  <si>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</si>
  <si>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</si>
  <si>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</si>
  <si>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</si>
  <si>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</si>
  <si>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</si>
  <si>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</si>
  <si>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</si>
  <si>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</si>
  <si>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</si>
  <si>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</si>
  <si>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</si>
  <si>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</si>
  <si>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</si>
  <si>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</si>
  <si>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</si>
  <si>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</si>
  <si>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</si>
  <si>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</si>
  <si>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</si>
  <si>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</si>
  <si>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</si>
  <si>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</si>
  <si>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</si>
  <si>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</si>
  <si>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</si>
  <si>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</si>
  <si>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</si>
  <si>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</si>
  <si>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</si>
  <si>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</si>
  <si>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</si>
  <si>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</si>
  <si>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</si>
  <si>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</si>
  <si>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</si>
  <si>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</si>
  <si>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</si>
  <si>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</si>
  <si>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</si>
  <si>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</si>
  <si>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</si>
  <si>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</si>
  <si>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</si>
  <si>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</si>
  <si>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</si>
  <si>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</si>
  <si>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</si>
  <si>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</si>
  <si>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</si>
  <si>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</si>
  <si>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</si>
  <si>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</si>
  <si>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</si>
  <si>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</si>
  <si>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</si>
  <si>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</si>
  <si>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</si>
  <si>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</si>
  <si>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</si>
  <si>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</si>
  <si>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</si>
  <si>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</si>
  <si>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</si>
  <si>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</si>
  <si>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</si>
  <si>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</si>
  <si>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</si>
  <si>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</si>
  <si>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</si>
  <si>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</si>
  <si>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</si>
  <si>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</si>
  <si>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</si>
  <si>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</si>
  <si>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</si>
  <si>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</si>
  <si>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</si>
  <si>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</si>
  <si>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</si>
  <si>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</si>
  <si>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</si>
  <si>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</si>
  <si>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</si>
  <si>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</si>
  <si>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</si>
  <si>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</si>
  <si>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</si>
  <si>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</si>
  <si>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</si>
  <si>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</si>
  <si>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</si>
  <si>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</si>
  <si>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</si>
  <si>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</si>
  <si>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</si>
  <si>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</si>
  <si>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</si>
  <si>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</si>
  <si>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</si>
  <si>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</si>
  <si>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</si>
  <si>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</si>
  <si>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</si>
  <si>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</si>
  <si>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</si>
  <si>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</si>
  <si>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</si>
  <si>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</si>
  <si>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</si>
  <si>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</si>
  <si>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</si>
  <si>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</si>
  <si>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</si>
  <si>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</si>
  <si>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</si>
  <si>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</si>
  <si>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</si>
  <si>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</si>
  <si>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</si>
  <si>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</si>
  <si>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</si>
  <si>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</si>
  <si>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</si>
  <si>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</si>
  <si>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</si>
  <si>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</si>
  <si>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</si>
  <si>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</si>
  <si>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</si>
  <si>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</si>
  <si>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</si>
  <si>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</si>
  <si>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</si>
  <si>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</si>
  <si>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</si>
  <si>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</si>
  <si>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</si>
  <si>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</si>
  <si>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</si>
  <si>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</si>
  <si>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</si>
  <si>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</si>
  <si>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</si>
  <si>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</si>
  <si>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</si>
  <si>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</si>
  <si>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</si>
  <si>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</si>
  <si>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</si>
  <si>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</si>
  <si>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</si>
  <si>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</si>
  <si>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</si>
  <si>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</si>
  <si>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</si>
  <si>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</si>
  <si>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</si>
  <si>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</si>
  <si>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</si>
  <si>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</si>
  <si>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</si>
  <si>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</si>
  <si>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</si>
  <si>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</si>
  <si>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</si>
  <si>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</si>
  <si>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</si>
  <si>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</si>
  <si>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</si>
  <si>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</si>
  <si>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</si>
  <si>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</si>
  <si>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</si>
  <si>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</si>
  <si>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</si>
  <si>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</si>
  <si>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</si>
  <si>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</si>
  <si>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</si>
  <si>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</si>
  <si>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</si>
  <si>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</si>
  <si>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</si>
  <si>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</si>
  <si>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</si>
  <si>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</si>
  <si>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</si>
  <si>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</si>
  <si>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</si>
  <si>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</si>
  <si>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</si>
  <si>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</si>
  <si>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</si>
  <si>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</si>
  <si>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</si>
  <si>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</si>
  <si>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</si>
  <si>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</si>
  <si>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</si>
  <si>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</si>
  <si>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</si>
  <si>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</si>
  <si>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</si>
  <si>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</si>
  <si>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</si>
  <si>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</si>
  <si>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</si>
  <si>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</si>
  <si>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</si>
  <si>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</si>
  <si>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</si>
  <si>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</si>
  <si>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</si>
  <si>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</si>
  <si>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</si>
  <si>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</si>
  <si>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</si>
  <si>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</si>
  <si>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</si>
  <si>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</si>
  <si>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</si>
  <si>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</si>
  <si>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</si>
  <si>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</si>
  <si>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</si>
  <si>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</si>
  <si>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</si>
  <si>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</si>
  <si>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</si>
  <si>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</si>
  <si>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</si>
  <si>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</si>
  <si>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</si>
  <si>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</si>
  <si>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</si>
  <si>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</si>
  <si>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</si>
  <si>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</si>
  <si>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</si>
  <si>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</si>
  <si>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</si>
  <si>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</si>
  <si>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</si>
  <si>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</si>
  <si>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</si>
  <si>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</si>
  <si>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</si>
  <si>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</si>
  <si>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</si>
  <si>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</si>
  <si>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</si>
  <si>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</si>
  <si>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</si>
  <si>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</si>
  <si>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</si>
  <si>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</si>
  <si>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</si>
  <si>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</si>
  <si>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</si>
  <si>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</si>
  <si>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</si>
  <si>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</si>
  <si>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</si>
  <si>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</si>
  <si>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</si>
  <si>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</si>
  <si>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</si>
  <si>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</si>
  <si>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</si>
  <si>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</si>
  <si>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</si>
  <si>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</si>
  <si>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</si>
  <si>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</si>
  <si>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</si>
  <si>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</si>
  <si>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</si>
  <si>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</si>
  <si>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</si>
  <si>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</si>
  <si>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</si>
  <si>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</si>
  <si>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</si>
  <si>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</si>
  <si>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</si>
  <si>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</si>
  <si>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</si>
  <si>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</si>
  <si>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</si>
  <si>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</si>
  <si>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</si>
  <si>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</si>
  <si>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</si>
  <si>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</si>
  <si>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</si>
  <si>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</si>
  <si>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</si>
  <si>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</si>
  <si>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</si>
  <si>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</si>
  <si>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</si>
  <si>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</si>
  <si>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</si>
  <si>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</si>
  <si>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</si>
  <si>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</si>
  <si>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</si>
  <si>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</si>
  <si>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</si>
  <si>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</si>
  <si>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</si>
  <si>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</si>
  <si>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</si>
  <si>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</si>
  <si>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</si>
  <si>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</si>
  <si>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</si>
  <si>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</si>
  <si>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</si>
  <si>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</si>
  <si>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</si>
  <si>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</si>
  <si>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</si>
  <si>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</si>
  <si>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</si>
  <si>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</si>
  <si>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</si>
  <si>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</si>
  <si>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</si>
  <si>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</si>
  <si>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</si>
  <si>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</si>
  <si>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</si>
  <si>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</si>
  <si>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</si>
  <si>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</si>
  <si>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</si>
  <si>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</si>
  <si>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</si>
  <si>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</si>
  <si>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</si>
  <si>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</si>
  <si>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</si>
  <si>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</si>
  <si>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</si>
  <si>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</si>
  <si>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</si>
  <si>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</si>
  <si>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</si>
  <si>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</si>
  <si>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</si>
  <si>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</si>
  <si>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</si>
  <si>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</si>
  <si>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</si>
  <si>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</si>
  <si>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</si>
  <si>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</si>
  <si>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</si>
  <si>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</si>
  <si>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</si>
  <si>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</si>
  <si>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</si>
  <si>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</si>
  <si>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</si>
  <si>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</si>
  <si>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</si>
  <si>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</si>
  <si>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</si>
  <si>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</si>
  <si>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</si>
  <si>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</si>
  <si>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</si>
  <si>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</si>
  <si>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</si>
  <si>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</si>
  <si>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</si>
  <si>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</si>
  <si>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</si>
  <si>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</si>
  <si>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</si>
  <si>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</si>
  <si>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</si>
  <si>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</si>
  <si>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</si>
  <si>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</si>
  <si>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</si>
  <si>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</si>
  <si>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</si>
  <si>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</si>
  <si>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</si>
  <si>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</si>
  <si>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</si>
  <si>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</si>
  <si>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</si>
  <si>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</si>
  <si>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</si>
  <si>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</si>
  <si>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</si>
  <si>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</si>
  <si>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</si>
  <si>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</si>
  <si>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</si>
  <si>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</si>
  <si>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</si>
  <si>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</si>
  <si>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</si>
  <si>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</si>
  <si>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</si>
  <si>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</si>
  <si>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</si>
  <si>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</si>
  <si>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</si>
  <si>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</si>
  <si>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</si>
  <si>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</si>
  <si>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</si>
  <si>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</si>
  <si>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</si>
  <si>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</si>
  <si>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</si>
  <si>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</si>
  <si>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</si>
  <si>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</si>
  <si>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</si>
  <si>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</si>
  <si>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</si>
  <si>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</si>
  <si>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</si>
  <si>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</si>
  <si>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</si>
  <si>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</si>
  <si>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</si>
  <si>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</si>
  <si>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</si>
  <si>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</si>
  <si>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</si>
  <si>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</si>
  <si>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</si>
  <si>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</si>
  <si>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</si>
  <si>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</si>
  <si>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</si>
  <si>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</si>
  <si>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</si>
  <si>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</si>
  <si>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</si>
  <si>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</si>
  <si>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</si>
  <si>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</si>
  <si>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</si>
  <si>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</si>
  <si>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</si>
  <si>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</si>
  <si>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</si>
  <si>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</si>
  <si>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</si>
  <si>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</si>
  <si>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</si>
  <si>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</si>
  <si>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</si>
  <si>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</si>
  <si>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</si>
  <si>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</si>
  <si>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</si>
  <si>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</si>
  <si>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</si>
  <si>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</si>
  <si>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</si>
  <si>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</si>
  <si>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</si>
  <si>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</si>
  <si>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</si>
  <si>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</si>
  <si>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</si>
  <si>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</si>
  <si>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</si>
  <si>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</si>
  <si>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</si>
  <si>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</si>
  <si>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</si>
  <si>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</si>
  <si>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</si>
  <si>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</si>
  <si>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</si>
  <si>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</si>
  <si>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</si>
  <si>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</si>
  <si>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</si>
  <si>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</si>
  <si>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</si>
  <si>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</si>
  <si>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</si>
  <si>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</si>
  <si>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</si>
  <si>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</si>
  <si>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</si>
  <si>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</si>
  <si>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</si>
  <si>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</si>
  <si>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</si>
  <si>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</si>
  <si>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</si>
  <si>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</si>
  <si>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</si>
  <si>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</si>
  <si>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</si>
  <si>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</si>
  <si>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</si>
  <si>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</si>
  <si>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</si>
  <si>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</si>
  <si>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</si>
  <si>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</si>
  <si>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</si>
  <si>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</si>
  <si>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</si>
  <si>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</si>
  <si>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</si>
  <si>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</si>
  <si>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</si>
  <si>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</si>
  <si>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</si>
  <si>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</si>
  <si>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</si>
  <si>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</si>
  <si>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</si>
  <si>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</si>
  <si>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</si>
  <si>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</si>
  <si>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</si>
  <si>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</si>
  <si>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</si>
  <si>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</si>
  <si>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</si>
  <si>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</si>
  <si>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</si>
  <si>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</si>
  <si>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</si>
  <si>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</si>
  <si>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</si>
  <si>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</si>
  <si>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</si>
  <si>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</si>
  <si>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</si>
  <si>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</si>
  <si>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</si>
  <si>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</si>
  <si>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</si>
  <si>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</si>
  <si>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</si>
  <si>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</si>
  <si>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</si>
  <si>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</si>
  <si>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</si>
  <si>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</si>
  <si>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</si>
  <si>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</si>
  <si>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</si>
  <si>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</si>
  <si>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</si>
  <si>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</si>
  <si>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</si>
  <si>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</si>
  <si>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</si>
  <si>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</si>
  <si>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</si>
  <si>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</si>
  <si>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</si>
  <si>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</si>
  <si>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</si>
  <si>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</si>
  <si>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</si>
  <si>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</si>
  <si>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</si>
  <si>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</si>
  <si>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</si>
  <si>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</si>
  <si>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</si>
  <si>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</si>
  <si>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</si>
  <si>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</si>
  <si>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</si>
  <si>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</si>
  <si>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</si>
  <si>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</si>
  <si>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</si>
  <si>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</si>
  <si>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</si>
  <si>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</si>
  <si>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</si>
  <si>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</si>
  <si>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</si>
  <si>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</si>
  <si>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</si>
  <si>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</si>
  <si>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</si>
  <si>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</si>
  <si>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</si>
  <si>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</si>
  <si>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</si>
  <si>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</si>
  <si>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</si>
  <si>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</si>
  <si>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</si>
  <si>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</si>
  <si>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</si>
  <si>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</si>
  <si>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</si>
  <si>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</si>
  <si>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</si>
  <si>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</si>
  <si>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</si>
  <si>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</si>
  <si>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</si>
  <si>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</si>
  <si>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</si>
  <si>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</si>
  <si>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</si>
  <si>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</si>
  <si>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</si>
  <si>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</si>
  <si>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</si>
  <si>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</si>
  <si>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</si>
  <si>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</si>
  <si>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</si>
  <si>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</si>
  <si>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</si>
  <si>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</si>
  <si>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</si>
  <si>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</si>
  <si>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</si>
  <si>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</si>
  <si>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</si>
  <si>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</si>
  <si>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</si>
  <si>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</si>
  <si>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</si>
  <si>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</si>
  <si>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</si>
  <si>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</si>
  <si>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</si>
  <si>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</si>
  <si>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</si>
  <si>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</si>
  <si>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</si>
  <si>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</si>
  <si>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</si>
  <si>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</si>
  <si>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</si>
  <si>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</si>
  <si>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</si>
  <si>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</si>
  <si>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</si>
  <si>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</si>
  <si>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</si>
  <si>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</si>
  <si>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</si>
  <si>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</si>
  <si>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</si>
  <si>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</si>
  <si>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</si>
  <si>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</si>
  <si>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</si>
  <si>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</si>
  <si>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</si>
  <si>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</si>
  <si>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</si>
  <si>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</si>
  <si>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</si>
  <si>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</si>
  <si>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</si>
  <si>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</si>
  <si>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</si>
  <si>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</si>
  <si>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</si>
  <si>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</si>
  <si>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</si>
  <si>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</si>
  <si>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</si>
  <si>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</si>
  <si>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</si>
  <si>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</si>
  <si>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</si>
  <si>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</si>
  <si>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</si>
  <si>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</si>
  <si>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</si>
  <si>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</si>
  <si>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</si>
  <si>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</si>
  <si>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</si>
  <si>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</si>
  <si>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</si>
  <si>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</si>
  <si>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</si>
  <si>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</si>
  <si>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</si>
  <si>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</si>
  <si>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</si>
  <si>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</si>
  <si>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</si>
  <si>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</si>
  <si>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</si>
  <si>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</si>
  <si>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</si>
  <si>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</si>
  <si>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</si>
  <si>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</si>
  <si>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</si>
  <si>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</si>
  <si>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</si>
  <si>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</si>
  <si>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</si>
  <si>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</si>
  <si>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</si>
  <si>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</si>
  <si>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</si>
  <si>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</si>
  <si>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</si>
  <si>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</si>
  <si>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</si>
  <si>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</si>
  <si>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</si>
  <si>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</si>
  <si>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</si>
  <si>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</si>
  <si>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</si>
  <si>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</si>
  <si>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</si>
  <si>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</si>
  <si>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</si>
  <si>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</si>
  <si>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</si>
  <si>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</si>
  <si>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</si>
  <si>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</si>
  <si>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</si>
  <si>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</si>
  <si>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</si>
  <si>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</si>
  <si>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</si>
  <si>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</si>
  <si>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</si>
  <si>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</si>
  <si>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</si>
  <si>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</si>
  <si>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</si>
  <si>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</si>
  <si>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</si>
  <si>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</si>
  <si>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</si>
  <si>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</si>
  <si>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</si>
  <si>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</si>
  <si>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</si>
  <si>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</si>
  <si>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</si>
  <si>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</si>
  <si>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</si>
  <si>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</si>
  <si>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</si>
  <si>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</si>
  <si>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</si>
  <si>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</si>
  <si>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</si>
  <si>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</si>
  <si>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</si>
  <si>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</si>
  <si>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</si>
  <si>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</si>
  <si>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</si>
  <si>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</si>
  <si>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</si>
  <si>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</si>
  <si>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</si>
  <si>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</si>
  <si>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</si>
  <si>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</si>
  <si>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</si>
  <si>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</si>
  <si>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</si>
  <si>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</si>
  <si>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</si>
  <si>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</si>
  <si>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</si>
  <si>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</si>
  <si>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</si>
  <si>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</si>
  <si>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</si>
  <si>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</si>
  <si>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</si>
  <si>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</si>
  <si>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</si>
  <si>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</si>
  <si>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</si>
  <si>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</si>
  <si>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</si>
  <si>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</si>
  <si>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</si>
  <si>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</si>
  <si>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</si>
  <si>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</si>
  <si>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</si>
  <si>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</si>
  <si>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</si>
  <si>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</si>
  <si>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</si>
  <si>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</si>
  <si>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</si>
  <si>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</si>
  <si>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</si>
  <si>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</si>
  <si>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</si>
  <si>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</si>
  <si>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</si>
  <si>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</si>
  <si>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</si>
  <si>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</si>
  <si>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</si>
  <si>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</si>
  <si>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</si>
  <si>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</si>
  <si>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</si>
  <si>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</si>
  <si>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</si>
  <si>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</si>
  <si>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</si>
  <si>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</si>
  <si>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</si>
  <si>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</si>
  <si>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</si>
  <si>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</si>
  <si>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</si>
  <si>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</si>
  <si>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</si>
  <si>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</si>
  <si>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</si>
  <si>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</si>
  <si>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</si>
  <si>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</si>
  <si>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</si>
  <si>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</si>
  <si>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</si>
  <si>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</si>
  <si>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</si>
  <si>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</si>
  <si>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</si>
  <si>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</si>
  <si>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</si>
  <si>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</si>
  <si>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</si>
  <si>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</si>
  <si>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</si>
  <si>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</si>
  <si>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</si>
  <si>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</si>
  <si>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</si>
  <si>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</si>
  <si>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</si>
  <si>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</si>
  <si>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</si>
  <si>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</si>
  <si>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</si>
  <si>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</si>
  <si>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</si>
  <si>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</si>
  <si>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</si>
  <si>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</si>
  <si>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</si>
  <si>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</si>
  <si>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</si>
  <si>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</si>
  <si>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</si>
  <si>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</si>
  <si>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</si>
  <si>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</si>
  <si>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</si>
  <si>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</si>
  <si>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</si>
  <si>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</si>
  <si>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</si>
  <si>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</si>
  <si>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</si>
  <si>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</si>
  <si>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</si>
  <si>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</si>
  <si>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</si>
  <si>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</si>
  <si>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</si>
  <si>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</si>
  <si>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</si>
  <si>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</si>
  <si>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</si>
  <si>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</si>
  <si>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</si>
  <si>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</si>
  <si>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</si>
  <si>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</si>
  <si>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</si>
  <si>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</si>
  <si>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</si>
  <si>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</si>
  <si>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</si>
  <si>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</si>
  <si>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</si>
  <si>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</si>
  <si>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</si>
  <si>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</si>
  <si>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</si>
  <si>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</si>
  <si>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</si>
  <si>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</si>
  <si>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</si>
  <si>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</si>
  <si>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</si>
  <si>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</si>
  <si>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</si>
  <si>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</si>
  <si>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</si>
  <si>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</si>
  <si>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</si>
  <si>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</si>
  <si>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</si>
  <si>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</si>
  <si>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</si>
  <si>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</si>
  <si>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</si>
  <si>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</si>
  <si>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</si>
  <si>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</si>
  <si>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</si>
  <si>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</si>
  <si>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</si>
  <si>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</si>
  <si>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</si>
  <si>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</si>
  <si>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</si>
  <si>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</si>
  <si>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</si>
  <si>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</si>
  <si>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</si>
  <si>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</si>
  <si>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</si>
  <si>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</si>
  <si>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</si>
  <si>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</si>
  <si>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</si>
  <si>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</si>
  <si>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</si>
  <si>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</si>
  <si>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</si>
  <si>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</si>
  <si>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</si>
  <si>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</si>
  <si>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</si>
  <si>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</si>
  <si>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</si>
  <si>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</si>
  <si>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</si>
  <si>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</si>
  <si>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</si>
  <si>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</si>
  <si>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</si>
  <si>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</si>
  <si>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</si>
  <si>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</si>
  <si>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</si>
  <si>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</si>
  <si>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</si>
  <si>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</si>
  <si>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</si>
  <si>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</si>
  <si>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</si>
  <si>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</si>
  <si>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</si>
  <si>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</si>
  <si>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</si>
  <si>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</si>
  <si>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</si>
  <si>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</si>
  <si>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</si>
  <si>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</si>
  <si>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</si>
  <si>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</si>
  <si>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</si>
  <si>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</si>
  <si>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</si>
  <si>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</si>
  <si>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</si>
  <si>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</si>
  <si>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</si>
  <si>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</si>
  <si>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</si>
  <si>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</si>
  <si>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</si>
  <si>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</si>
  <si>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</si>
  <si>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</si>
  <si>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</si>
  <si>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</si>
  <si>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</si>
  <si>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</si>
  <si>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</si>
  <si>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</si>
  <si>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</si>
  <si>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</si>
  <si>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</si>
  <si>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</si>
  <si>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</si>
  <si>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</si>
  <si>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</si>
  <si>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</si>
  <si>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</si>
  <si>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</si>
  <si>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</si>
  <si>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</si>
  <si>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</si>
  <si>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</si>
  <si>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</si>
  <si>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</si>
  <si>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</si>
  <si>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</si>
  <si>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</si>
  <si>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</si>
  <si>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</si>
  <si>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</si>
  <si>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</si>
  <si>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</si>
  <si>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</si>
  <si>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</si>
  <si>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</si>
  <si>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</si>
  <si>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</si>
  <si>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</si>
  <si>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</si>
  <si>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</si>
  <si>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</si>
  <si>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</si>
  <si>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</si>
  <si>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</si>
  <si>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</si>
  <si>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</si>
  <si>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</si>
  <si>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</si>
  <si>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</si>
  <si>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</si>
  <si>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</si>
  <si>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</si>
  <si>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</si>
  <si>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</si>
  <si>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</si>
  <si>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</si>
  <si>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</si>
  <si>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</si>
  <si>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</si>
  <si>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</si>
  <si>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</si>
  <si>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</si>
  <si>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</si>
  <si>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</si>
  <si>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</si>
  <si>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</si>
  <si>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</si>
  <si>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</si>
  <si>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</si>
  <si>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</si>
  <si>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</si>
  <si>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</si>
  <si>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</si>
  <si>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</si>
  <si>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</si>
  <si>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</si>
  <si>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</si>
  <si>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</si>
  <si>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</si>
  <si>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</si>
  <si>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</si>
  <si>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</si>
  <si>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</si>
  <si>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</si>
  <si>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</si>
  <si>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</si>
  <si>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</si>
  <si>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</si>
  <si>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</si>
  <si>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</si>
  <si>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</si>
  <si>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</si>
  <si>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</si>
  <si>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</si>
  <si>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</si>
  <si>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</si>
  <si>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</si>
  <si>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</si>
  <si>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</si>
  <si>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</si>
  <si>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</si>
  <si>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</si>
  <si>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</si>
  <si>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</si>
  <si>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</si>
  <si>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</si>
  <si>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</si>
  <si>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</si>
  <si>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</si>
  <si>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</si>
  <si>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</si>
  <si>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</si>
  <si>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</si>
  <si>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</si>
  <si>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</si>
  <si>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</si>
  <si>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</si>
  <si>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</si>
  <si>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</si>
  <si>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</si>
  <si>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</si>
  <si>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</si>
  <si>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</si>
  <si>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</si>
  <si>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</si>
  <si>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</si>
  <si>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</si>
  <si>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</si>
  <si>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</si>
  <si>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</si>
  <si>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</si>
  <si>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</si>
  <si>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</si>
  <si>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</si>
  <si>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</si>
  <si>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</si>
  <si>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</si>
  <si>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</si>
  <si>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</si>
  <si>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</si>
  <si>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</si>
  <si>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</si>
  <si>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</si>
  <si>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</si>
  <si>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</si>
  <si>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</si>
  <si>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</si>
  <si>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</si>
  <si>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</si>
  <si>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</si>
  <si>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</si>
  <si>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</si>
  <si>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</si>
  <si>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</si>
  <si>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</si>
  <si>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</si>
  <si>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</si>
  <si>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</si>
  <si>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</si>
  <si>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</si>
  <si>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</si>
  <si>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</si>
  <si>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</si>
  <si>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</si>
  <si>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</si>
  <si>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</si>
  <si>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</si>
  <si>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</si>
  <si>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</si>
  <si>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</si>
  <si>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</si>
  <si>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</si>
  <si>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</si>
  <si>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</si>
  <si>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</si>
  <si>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</si>
  <si>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</si>
  <si>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</si>
  <si>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</si>
  <si>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</si>
  <si>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</si>
  <si>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</si>
  <si>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</si>
  <si>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</si>
  <si>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</si>
  <si>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</si>
  <si>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</si>
  <si>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</si>
  <si>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</si>
  <si>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</si>
  <si>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</si>
  <si>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</si>
  <si>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</si>
  <si>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</si>
  <si>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</si>
  <si>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</si>
  <si>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</si>
  <si>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</si>
  <si>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</si>
  <si>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</si>
  <si>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</si>
  <si>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</si>
  <si>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</si>
  <si>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</si>
  <si>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</si>
  <si>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</si>
  <si>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</si>
  <si>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</si>
  <si>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</si>
  <si>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</si>
  <si>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</si>
  <si>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</si>
  <si>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</si>
  <si>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</si>
  <si>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</si>
  <si>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</si>
  <si>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</si>
  <si>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</si>
  <si>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</si>
  <si>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</si>
  <si>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</si>
  <si>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</si>
  <si>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</si>
  <si>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</si>
  <si>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</si>
  <si>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</si>
  <si>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</si>
  <si>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</si>
  <si>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</si>
  <si>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</si>
  <si>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</si>
  <si>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</si>
  <si>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</si>
  <si>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</si>
  <si>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</si>
  <si>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</si>
  <si>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</si>
  <si>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</si>
  <si>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</si>
  <si>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</si>
  <si>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</si>
  <si>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</si>
  <si>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</si>
  <si>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</si>
  <si>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</si>
  <si>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</si>
  <si>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</si>
  <si>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</si>
  <si>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</si>
  <si>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</si>
  <si>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</si>
  <si>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</si>
  <si>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</si>
  <si>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</si>
  <si>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</si>
  <si>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</si>
  <si>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</si>
  <si>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</si>
  <si>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</si>
  <si>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</si>
  <si>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</si>
  <si>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</si>
  <si>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</si>
  <si>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</si>
  <si>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</si>
  <si>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</si>
  <si>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</si>
  <si>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</si>
  <si>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</si>
  <si>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</si>
  <si>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</si>
  <si>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</si>
  <si>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</si>
  <si>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</si>
  <si>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</si>
  <si>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</si>
  <si>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</si>
  <si>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</si>
  <si>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</si>
  <si>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</si>
  <si>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</si>
  <si>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</si>
  <si>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</si>
  <si>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</si>
  <si>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</si>
  <si>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</si>
  <si>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</si>
  <si>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</si>
  <si>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</si>
  <si>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</si>
  <si>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</si>
  <si>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</si>
  <si>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</si>
  <si>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</si>
  <si>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</si>
  <si>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</si>
  <si>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</si>
  <si>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</si>
  <si>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</si>
  <si>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</si>
  <si>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</si>
  <si>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</si>
  <si>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</si>
  <si>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</si>
  <si>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</si>
  <si>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</si>
  <si>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</si>
  <si>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</si>
  <si>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</si>
  <si>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</si>
  <si>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</si>
  <si>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</si>
  <si>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</si>
  <si>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</si>
  <si>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</si>
  <si>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</si>
  <si>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</si>
  <si>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</si>
  <si>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</si>
  <si>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</si>
  <si>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</si>
  <si>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</si>
  <si>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</si>
  <si>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</si>
  <si>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</si>
  <si>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</si>
  <si>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</si>
  <si>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</si>
  <si>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</si>
  <si>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</si>
  <si>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</si>
  <si>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</si>
  <si>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</si>
  <si>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</si>
  <si>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</si>
  <si>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</si>
  <si>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</si>
  <si>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</si>
  <si>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</si>
  <si>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</si>
  <si>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</si>
  <si>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</si>
  <si>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</si>
  <si>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</si>
  <si>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</si>
  <si>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</si>
  <si>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</si>
  <si>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</si>
  <si>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</si>
  <si>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</si>
  <si>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</si>
  <si>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</si>
  <si>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</si>
  <si>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</si>
  <si>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</si>
  <si>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</si>
  <si>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</si>
  <si>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</si>
  <si>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</si>
  <si>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</si>
  <si>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</si>
  <si>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</si>
  <si>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</si>
  <si>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</si>
  <si>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</si>
  <si>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</si>
  <si>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</si>
  <si>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</si>
  <si>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</si>
  <si>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</si>
  <si>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</si>
  <si>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</si>
  <si>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</si>
  <si>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</si>
  <si>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</si>
  <si>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</si>
  <si>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</si>
  <si>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</si>
  <si>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</si>
  <si>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</si>
  <si>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</si>
  <si>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</si>
  <si>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</si>
  <si>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</si>
  <si>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</si>
  <si>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</si>
  <si>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</si>
  <si>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</si>
  <si>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</si>
  <si>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</si>
  <si>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</si>
  <si>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</si>
  <si>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</si>
  <si>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</si>
  <si>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</si>
  <si>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</si>
  <si>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</si>
  <si>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</si>
  <si>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</si>
  <si>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</si>
  <si>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</si>
  <si>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</si>
  <si>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</si>
  <si>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</si>
  <si>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</si>
  <si>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</si>
  <si>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</si>
  <si>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</si>
  <si>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</si>
  <si>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</si>
  <si>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</si>
  <si>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</si>
  <si>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</si>
  <si>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</si>
  <si>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</si>
  <si>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</si>
  <si>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</si>
  <si>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</si>
  <si>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</si>
  <si>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</si>
  <si>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</si>
  <si>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</si>
  <si>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</si>
  <si>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</si>
  <si>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</si>
  <si>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</si>
  <si>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</si>
  <si>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</si>
  <si>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</si>
  <si>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</si>
  <si>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</si>
  <si>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</si>
  <si>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</si>
  <si>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</si>
  <si>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</si>
  <si>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</si>
  <si>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</si>
  <si>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</si>
  <si>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</si>
  <si>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</si>
  <si>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</si>
  <si>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</si>
  <si>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</si>
  <si>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</si>
  <si>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</si>
  <si>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</si>
  <si>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</si>
  <si>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</si>
  <si>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</si>
  <si>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</si>
  <si>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</si>
  <si>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</si>
  <si>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</si>
  <si>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</si>
  <si>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</si>
  <si>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</si>
  <si>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</si>
  <si>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</si>
  <si>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</si>
  <si>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</si>
  <si>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</si>
  <si>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</si>
  <si>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</si>
  <si>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</si>
  <si>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</si>
  <si>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</si>
  <si>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</si>
  <si>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</si>
  <si>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</si>
  <si>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</si>
  <si>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</si>
  <si>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</si>
  <si>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</si>
  <si>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</si>
  <si>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</si>
  <si>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</si>
  <si>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</si>
  <si>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</si>
  <si>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</si>
  <si>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</si>
  <si>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</si>
  <si>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</si>
  <si>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</si>
  <si>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</si>
  <si>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</si>
  <si>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</si>
  <si>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</si>
  <si>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</si>
  <si>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</si>
  <si>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</si>
  <si>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</si>
  <si>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</si>
  <si>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</si>
  <si>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</si>
  <si>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</si>
  <si>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</si>
  <si>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</si>
  <si>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</si>
  <si>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</si>
  <si>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</si>
  <si>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</si>
  <si>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</si>
  <si>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</si>
  <si>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</si>
  <si>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</si>
  <si>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</si>
  <si>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</si>
  <si>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</si>
  <si>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</si>
  <si>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</si>
  <si>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</si>
  <si>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</si>
  <si>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</si>
  <si>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</si>
  <si>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</si>
  <si>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</si>
  <si>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</si>
  <si>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</si>
  <si>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</si>
  <si>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</si>
  <si>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</si>
  <si>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</si>
  <si>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</si>
  <si>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</si>
  <si>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</si>
  <si>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</si>
  <si>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</si>
  <si>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</si>
  <si>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</si>
  <si>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</si>
  <si>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</si>
  <si>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</si>
  <si>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</si>
  <si>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</si>
  <si>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</si>
  <si>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</si>
  <si>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</si>
  <si>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</si>
  <si>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</si>
  <si>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</si>
  <si>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</si>
  <si>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</si>
  <si>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</si>
  <si>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</si>
  <si>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</si>
  <si>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</si>
  <si>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</si>
  <si>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</si>
  <si>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</si>
  <si>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</si>
  <si>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</si>
  <si>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</si>
  <si>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</si>
  <si>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</si>
  <si>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</si>
  <si>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</si>
  <si>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</si>
  <si>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</si>
  <si>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</si>
  <si>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</si>
  <si>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</si>
  <si>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</si>
  <si>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</si>
  <si>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</si>
  <si>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</si>
  <si>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</si>
  <si>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</si>
  <si>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</si>
  <si>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</si>
  <si>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</si>
  <si>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</si>
  <si>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</si>
  <si>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</si>
  <si>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</si>
  <si>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</si>
  <si>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</si>
  <si>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</si>
  <si>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</si>
  <si>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</si>
  <si>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</si>
  <si>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</si>
  <si>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</si>
  <si>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</si>
  <si>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</si>
  <si>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</si>
  <si>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</si>
  <si>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</si>
  <si>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</si>
  <si>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</si>
  <si>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</si>
  <si>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</si>
  <si>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</si>
  <si>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</si>
  <si>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</si>
  <si>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</si>
  <si>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</si>
  <si>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</si>
  <si>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</si>
  <si>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</si>
  <si>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</si>
  <si>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</si>
  <si>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</si>
  <si>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</si>
  <si>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</si>
  <si>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</si>
  <si>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</si>
  <si>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</si>
  <si>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</si>
  <si>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</si>
  <si>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</si>
  <si>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</si>
  <si>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</si>
  <si>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</si>
  <si>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</si>
  <si>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</si>
  <si>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</si>
  <si>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</si>
  <si>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</si>
  <si>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</si>
  <si>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</si>
  <si>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</si>
  <si>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</si>
  <si>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</si>
  <si>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</si>
  <si>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</si>
  <si>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</si>
  <si>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</si>
  <si>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</si>
  <si>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</si>
  <si>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</si>
  <si>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</si>
  <si>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</si>
  <si>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</si>
  <si>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</si>
  <si>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</si>
  <si>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</si>
  <si>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</si>
  <si>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</si>
  <si>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</si>
  <si>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</si>
  <si>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</si>
  <si>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</si>
  <si>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</si>
  <si>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</si>
  <si>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</si>
  <si>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</si>
  <si>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</si>
  <si>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</si>
  <si>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</si>
  <si>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</si>
  <si>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</si>
  <si>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</si>
  <si>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</si>
  <si>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</si>
  <si>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</si>
  <si>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</si>
  <si>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</si>
  <si>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</si>
  <si>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</si>
  <si>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</si>
  <si>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</si>
  <si>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</si>
  <si>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</si>
  <si>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</si>
  <si>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</si>
  <si>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</si>
  <si>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</si>
  <si>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</si>
  <si>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</si>
  <si>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</si>
  <si>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</si>
  <si>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</si>
  <si>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</si>
  <si>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</si>
  <si>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</si>
  <si>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</si>
  <si>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</si>
  <si>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</si>
  <si>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</si>
  <si>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</si>
  <si>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</si>
  <si>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</si>
  <si>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</si>
  <si>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</si>
  <si>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</si>
  <si>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</si>
  <si>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</si>
  <si>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</si>
  <si>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</si>
  <si>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</si>
  <si>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</si>
  <si>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</si>
  <si>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</si>
  <si>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</si>
  <si>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</si>
  <si>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</si>
  <si>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</si>
  <si>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</si>
  <si>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</si>
  <si>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</si>
  <si>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</si>
  <si>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</si>
  <si>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</si>
  <si>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</si>
  <si>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</si>
  <si>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</si>
  <si>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</si>
  <si>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</si>
  <si>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</si>
  <si>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</si>
  <si>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</si>
  <si>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</si>
  <si>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</si>
  <si>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</si>
  <si>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</si>
  <si>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</si>
  <si>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</si>
  <si>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</si>
  <si>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</si>
  <si>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</si>
  <si>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</si>
  <si>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</si>
  <si>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</si>
  <si>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</si>
  <si>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</si>
  <si>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</si>
  <si>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</si>
  <si>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</si>
  <si>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</si>
  <si>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</si>
  <si>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</si>
  <si>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</si>
  <si>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</si>
  <si>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</si>
  <si>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</si>
  <si>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</si>
  <si>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</si>
  <si>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</si>
  <si>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</si>
  <si>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</si>
  <si>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</si>
  <si>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</si>
  <si>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</si>
  <si>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</si>
  <si>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</si>
  <si>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</si>
  <si>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</si>
  <si>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</si>
  <si>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</si>
  <si>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</si>
  <si>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</si>
  <si>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</si>
  <si>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</si>
  <si>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</si>
  <si>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</si>
  <si>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</si>
  <si>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</si>
  <si>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</si>
  <si>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</si>
  <si>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</si>
  <si>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</si>
  <si>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</si>
  <si>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</si>
  <si>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</si>
  <si>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</si>
  <si>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</si>
  <si>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</si>
  <si>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</si>
  <si>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</si>
  <si>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</si>
  <si>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</si>
  <si>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</si>
  <si>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</si>
  <si>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</si>
  <si>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</si>
  <si>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</si>
  <si>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</si>
  <si>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</si>
  <si>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</si>
  <si>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</si>
  <si>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</si>
  <si>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</si>
  <si>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</si>
  <si>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</si>
  <si>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</si>
  <si>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</si>
  <si>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</si>
  <si>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</si>
  <si>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</si>
  <si>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</si>
  <si>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</si>
  <si>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</si>
  <si>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</si>
  <si>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</si>
  <si>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</si>
  <si>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</si>
  <si>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</si>
  <si>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</si>
  <si>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</si>
  <si>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</si>
  <si>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</si>
  <si>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</si>
  <si>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</si>
  <si>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</si>
  <si>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</si>
  <si>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</si>
  <si>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</si>
  <si>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</si>
  <si>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</si>
  <si>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</si>
  <si>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</si>
  <si>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</si>
  <si>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</si>
  <si>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</si>
  <si>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</si>
  <si>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</si>
  <si>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</si>
  <si>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</si>
  <si>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</si>
  <si>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</si>
  <si>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</si>
  <si>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</si>
  <si>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</si>
  <si>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</si>
  <si>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</si>
  <si>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</si>
  <si>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</si>
  <si>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</si>
  <si>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</si>
  <si>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</si>
  <si>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</si>
  <si>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</si>
  <si>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</si>
  <si>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</si>
  <si>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</si>
  <si>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</si>
  <si>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</si>
  <si>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</si>
  <si>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</si>
  <si>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</si>
  <si>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</si>
  <si>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</si>
  <si>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</si>
  <si>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</si>
  <si>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</si>
  <si>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</si>
  <si>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</si>
  <si>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</si>
  <si>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</si>
  <si>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</si>
  <si>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</si>
  <si>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</si>
  <si>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</si>
  <si>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</si>
  <si>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</si>
  <si>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</si>
  <si>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</si>
  <si>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</si>
  <si>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</si>
  <si>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</si>
  <si>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</si>
  <si>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</si>
  <si>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</si>
  <si>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</si>
  <si>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</si>
  <si>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</si>
  <si>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</si>
  <si>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</si>
  <si>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</si>
  <si>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</si>
  <si>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</si>
  <si>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</si>
  <si>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</si>
  <si>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</si>
  <si>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</si>
  <si>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</si>
  <si>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</si>
  <si>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</si>
  <si>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</si>
  <si>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</si>
  <si>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</si>
  <si>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</si>
  <si>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</si>
  <si>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</si>
  <si>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</si>
  <si>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</si>
  <si>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</si>
  <si>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</si>
  <si>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</si>
  <si>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</si>
  <si>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</si>
  <si>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</si>
  <si>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</si>
  <si>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</si>
  <si>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</si>
  <si>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</si>
  <si>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</si>
  <si>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</si>
  <si>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</si>
  <si>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</si>
  <si>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</si>
  <si>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</si>
  <si>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</si>
  <si>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</si>
  <si>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</si>
  <si>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</si>
  <si>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</si>
  <si>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</si>
  <si>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</si>
  <si>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</si>
  <si>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</si>
  <si>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</si>
  <si>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</si>
  <si>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</si>
  <si>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</si>
  <si>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</si>
  <si>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</si>
  <si>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</si>
  <si>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</si>
  <si>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</si>
  <si>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</si>
  <si>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</si>
  <si>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</si>
  <si>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</si>
  <si>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</si>
  <si>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</si>
  <si>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</si>
  <si>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</si>
  <si>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</si>
  <si>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</si>
  <si>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</si>
  <si>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</si>
  <si>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</si>
  <si>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</si>
  <si>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</si>
  <si>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</si>
  <si>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</si>
  <si>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</si>
  <si>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</si>
  <si>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</si>
  <si>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</si>
  <si>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</si>
  <si>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</si>
  <si>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</si>
  <si>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</si>
  <si>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</si>
  <si>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</si>
  <si>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</si>
  <si>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</si>
  <si>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</si>
  <si>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</si>
  <si>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</si>
  <si>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</si>
  <si>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</si>
  <si>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</si>
  <si>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</si>
  <si>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</si>
  <si>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</si>
  <si>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</si>
  <si>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</si>
  <si>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</si>
  <si>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</si>
  <si>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</si>
  <si>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</si>
  <si>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</si>
  <si>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</si>
  <si>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</si>
  <si>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</si>
  <si>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</si>
  <si>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</si>
  <si>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</si>
  <si>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</si>
  <si>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</si>
  <si>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</si>
  <si>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</si>
  <si>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</si>
  <si>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</si>
  <si>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</si>
  <si>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</si>
  <si>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</si>
  <si>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</si>
  <si>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</si>
  <si>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</si>
  <si>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</si>
  <si>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</si>
  <si>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</si>
  <si>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</si>
  <si>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</si>
  <si>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</si>
  <si>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</si>
  <si>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</si>
  <si>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</si>
  <si>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</si>
  <si>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</si>
  <si>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</si>
  <si>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</si>
  <si>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</si>
  <si>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</si>
  <si>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</si>
  <si>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</si>
  <si>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</si>
  <si>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</si>
  <si>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</si>
  <si>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</si>
  <si>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</si>
  <si>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</si>
  <si>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</si>
  <si>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</si>
  <si>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</si>
  <si>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</si>
  <si>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</si>
  <si>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</si>
  <si>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</si>
  <si>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</si>
  <si>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</si>
  <si>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</si>
  <si>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</si>
  <si>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</si>
  <si>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</si>
  <si>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</si>
  <si>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</si>
  <si>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</si>
  <si>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</si>
  <si>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</si>
  <si>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</si>
  <si>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</si>
  <si>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</si>
  <si>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</si>
  <si>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</si>
  <si>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</si>
  <si>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</si>
  <si>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</si>
  <si>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</si>
  <si>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</si>
  <si>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</si>
  <si>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</si>
  <si>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</si>
  <si>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</si>
  <si>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</si>
  <si>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</si>
  <si>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</si>
  <si>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</si>
  <si>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</si>
  <si>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</si>
  <si>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</si>
  <si>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</si>
  <si>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</si>
  <si>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</si>
  <si>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</si>
  <si>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</si>
  <si>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</si>
  <si>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</si>
  <si>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</si>
  <si>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</si>
  <si>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</si>
  <si>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</si>
  <si>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</si>
  <si>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</si>
  <si>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</si>
  <si>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</si>
  <si>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</si>
  <si>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</si>
  <si>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</si>
  <si>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</si>
  <si>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</si>
  <si>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</si>
  <si>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</si>
  <si>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</si>
  <si>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</si>
  <si>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</si>
  <si>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</si>
  <si>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</si>
  <si>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</si>
  <si>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</si>
  <si>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</si>
  <si>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</si>
  <si>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</si>
  <si>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</si>
  <si>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</si>
  <si>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</si>
  <si>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</si>
  <si>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</si>
  <si>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</si>
  <si>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</si>
  <si>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</si>
  <si>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</si>
  <si>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</si>
  <si>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</si>
  <si>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</si>
  <si>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</si>
  <si>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</si>
  <si>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</si>
  <si>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</si>
  <si>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</si>
  <si>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</si>
  <si>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</si>
  <si>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</si>
  <si>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</si>
  <si>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</si>
  <si>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</si>
  <si>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</si>
  <si>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</si>
  <si>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</si>
  <si>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</si>
  <si>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</si>
  <si>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</si>
  <si>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</si>
  <si>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</si>
  <si>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</si>
  <si>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</si>
  <si>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</si>
  <si>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</si>
  <si>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</si>
  <si>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</si>
  <si>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</si>
  <si>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</si>
  <si>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</si>
  <si>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</si>
  <si>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</si>
  <si>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</si>
  <si>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</si>
  <si>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</si>
  <si>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</si>
  <si>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</si>
  <si>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</si>
  <si>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</si>
  <si>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</si>
  <si>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</si>
  <si>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</si>
  <si>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</si>
  <si>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</si>
  <si>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</si>
  <si>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</si>
  <si>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</si>
  <si>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</si>
  <si>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</si>
  <si>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</si>
  <si>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</si>
  <si>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</si>
  <si>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</si>
  <si>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</si>
  <si>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</si>
  <si>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</si>
  <si>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</si>
  <si>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</si>
  <si>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</si>
  <si>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</si>
  <si>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</si>
  <si>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</si>
  <si>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</si>
  <si>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</si>
  <si>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</si>
  <si>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</si>
  <si>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</si>
  <si>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</si>
  <si>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</si>
  <si>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</si>
  <si>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</si>
  <si>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</si>
  <si>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</si>
  <si>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</si>
  <si>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</si>
  <si>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</si>
  <si>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</si>
  <si>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</si>
  <si>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</si>
  <si>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</si>
  <si>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</si>
  <si>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</si>
  <si>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</si>
  <si>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</si>
  <si>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</si>
  <si>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</si>
  <si>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</si>
  <si>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</si>
  <si>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</si>
  <si>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</si>
  <si>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</si>
  <si>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</si>
  <si>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</si>
  <si>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</si>
  <si>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</si>
  <si>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</si>
  <si>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</si>
  <si>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</si>
  <si>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</si>
  <si>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</si>
  <si>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</si>
  <si>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</si>
  <si>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</si>
  <si>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</si>
  <si>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</si>
  <si>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</si>
  <si>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</si>
  <si>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</si>
  <si>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</si>
  <si>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</si>
  <si>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</si>
  <si>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</si>
  <si>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</si>
  <si>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</si>
  <si>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</si>
  <si>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</si>
  <si>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</si>
  <si>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</si>
  <si>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</si>
  <si>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</si>
  <si>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</si>
  <si>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</si>
  <si>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</si>
  <si>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</si>
  <si>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</si>
  <si>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</si>
  <si>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</si>
  <si>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</si>
  <si>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</si>
  <si>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</si>
  <si>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</si>
  <si>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</si>
  <si>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</si>
  <si>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</si>
  <si>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</si>
  <si>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</si>
  <si>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</si>
  <si>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</si>
  <si>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</si>
  <si>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</si>
  <si>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</si>
  <si>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</si>
  <si>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</si>
  <si>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</si>
  <si>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</si>
  <si>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</si>
  <si>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</si>
  <si>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</si>
  <si>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</si>
  <si>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</si>
  <si>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</si>
  <si>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</si>
  <si>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</si>
  <si>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</si>
  <si>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</si>
  <si>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</si>
  <si>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</si>
  <si>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</si>
  <si>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</si>
  <si>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</si>
  <si>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</si>
  <si>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</si>
  <si>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</si>
  <si>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</si>
  <si>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</si>
  <si>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</si>
  <si>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</si>
  <si>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</si>
  <si>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</si>
  <si>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</si>
  <si>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</si>
  <si>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</si>
  <si>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</si>
  <si>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</si>
  <si>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</si>
  <si>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</si>
  <si>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</si>
  <si>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</si>
  <si>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</si>
  <si>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</si>
  <si>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</si>
  <si>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</si>
  <si>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</si>
  <si>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</si>
  <si>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</si>
  <si>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</si>
  <si>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</si>
  <si>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</si>
  <si>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</si>
  <si>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</si>
  <si>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</si>
  <si>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</si>
  <si>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</si>
  <si>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</si>
  <si>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</si>
  <si>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</si>
  <si>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</si>
  <si>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</si>
  <si>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</si>
  <si>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</si>
  <si>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</si>
  <si>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</si>
  <si>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</si>
  <si>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</si>
  <si>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</si>
  <si>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</si>
  <si>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</si>
  <si>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</si>
  <si>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</si>
  <si>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</si>
  <si>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</si>
  <si>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</si>
  <si>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</si>
  <si>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</si>
  <si>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</si>
  <si>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</si>
  <si>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</si>
  <si>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</si>
  <si>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</si>
  <si>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</si>
  <si>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</si>
  <si>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</si>
  <si>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</si>
  <si>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</si>
  <si>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</si>
  <si>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</si>
  <si>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</si>
  <si>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</si>
  <si>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</si>
  <si>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</si>
  <si>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</si>
  <si>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</si>
  <si>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</si>
  <si>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</si>
  <si>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</si>
  <si>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</si>
  <si>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</si>
  <si>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</si>
  <si>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</si>
  <si>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</si>
  <si>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</si>
  <si>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</si>
  <si>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</si>
  <si>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</si>
  <si>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</si>
  <si>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</si>
  <si>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</si>
  <si>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</si>
  <si>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</si>
  <si>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</si>
  <si>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</si>
  <si>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</si>
  <si>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</si>
  <si>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</si>
  <si>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</si>
  <si>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</si>
  <si>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</si>
  <si>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</si>
  <si>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</si>
  <si>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</si>
  <si>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</si>
  <si>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</si>
  <si>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</si>
  <si>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</si>
  <si>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</si>
  <si>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</si>
  <si>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</si>
  <si>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</si>
  <si>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</si>
  <si>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</si>
  <si>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</si>
  <si>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</si>
  <si>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</si>
  <si>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</si>
  <si>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</si>
  <si>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</si>
  <si>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</si>
  <si>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</si>
  <si>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</si>
  <si>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</si>
  <si>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</si>
  <si>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</si>
  <si>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</si>
  <si>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</si>
  <si>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</si>
  <si>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</si>
  <si>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</si>
  <si>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</si>
  <si>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</si>
  <si>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</si>
  <si>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</si>
  <si>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</si>
  <si>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</si>
  <si>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</si>
  <si>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</si>
  <si>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</si>
  <si>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</si>
  <si>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</si>
  <si>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</si>
  <si>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</si>
  <si>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</si>
  <si>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</si>
  <si>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</si>
  <si>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</si>
  <si>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</si>
  <si>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</si>
  <si>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</si>
  <si>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</si>
  <si>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</si>
  <si>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</si>
  <si>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</si>
  <si>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</si>
  <si>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</si>
  <si>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</si>
  <si>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</si>
  <si>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</si>
  <si>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</si>
  <si>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</si>
  <si>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</si>
  <si>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</si>
  <si>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</si>
  <si>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</si>
  <si>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</si>
  <si>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</si>
  <si>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</si>
  <si>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</si>
  <si>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</si>
  <si>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</si>
  <si>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</si>
  <si>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</si>
  <si>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</si>
  <si>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</si>
  <si>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</si>
  <si>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</si>
  <si>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</si>
  <si>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</si>
  <si>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</si>
  <si>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</si>
  <si>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</si>
  <si>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</si>
  <si>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</si>
  <si>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</si>
  <si>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</si>
  <si>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</si>
  <si>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</si>
  <si>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</si>
  <si>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</si>
  <si>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</si>
  <si>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</si>
  <si>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</si>
  <si>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</si>
  <si>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</si>
  <si>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</si>
  <si>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</si>
  <si>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</si>
  <si>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</si>
  <si>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</si>
  <si>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</si>
  <si>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</si>
  <si>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</si>
  <si>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</si>
  <si>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</si>
  <si>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</si>
  <si>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</si>
  <si>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</si>
  <si>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</si>
  <si>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</si>
  <si>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</si>
  <si>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</si>
  <si>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</si>
  <si>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</si>
  <si>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</si>
  <si>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</si>
  <si>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</si>
  <si>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</si>
  <si>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</si>
  <si>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</si>
  <si>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</si>
  <si>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</si>
  <si>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</si>
  <si>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</si>
  <si>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</si>
  <si>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</si>
  <si>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</si>
  <si>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</si>
  <si>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</si>
  <si>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</si>
  <si>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</si>
  <si>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</si>
  <si>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</si>
  <si>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</si>
  <si>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</si>
  <si>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</si>
  <si>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</si>
  <si>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</si>
  <si>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</si>
  <si>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</si>
  <si>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</si>
  <si>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</si>
  <si>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</si>
  <si>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</si>
  <si>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</si>
  <si>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</si>
  <si>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</si>
  <si>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</si>
  <si>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</si>
  <si>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</si>
  <si>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</si>
  <si>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</si>
  <si>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</si>
  <si>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</si>
  <si>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</si>
  <si>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</si>
  <si>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</si>
  <si>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</si>
  <si>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</si>
  <si>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</si>
  <si>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</si>
  <si>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</si>
  <si>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</si>
  <si>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</si>
  <si>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</si>
  <si>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</si>
  <si>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</si>
  <si>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</si>
  <si>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</si>
  <si>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</si>
  <si>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</si>
  <si>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</si>
  <si>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</si>
  <si>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</si>
  <si>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</si>
  <si>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</si>
  <si>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</si>
  <si>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</si>
  <si>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</si>
  <si>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</si>
  <si>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</si>
  <si>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</si>
  <si>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</si>
  <si>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</si>
  <si>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</si>
  <si>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</si>
  <si>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</si>
  <si>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</si>
  <si>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</si>
  <si>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</si>
  <si>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</si>
  <si>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</si>
  <si>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</si>
  <si>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</si>
  <si>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</si>
  <si>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</si>
  <si>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</si>
  <si>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</si>
  <si>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</si>
  <si>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</si>
  <si>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</si>
  <si>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</si>
  <si>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</si>
  <si>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</si>
  <si>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</si>
  <si>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</si>
  <si>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</si>
  <si>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</si>
  <si>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</si>
  <si>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</si>
  <si>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</si>
  <si>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</si>
  <si>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</si>
  <si>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</si>
  <si>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</si>
  <si>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</si>
  <si>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</si>
  <si>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</si>
  <si>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</si>
  <si>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</si>
  <si>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</si>
  <si>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</si>
  <si>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</si>
  <si>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</si>
  <si>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</si>
  <si>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</si>
  <si>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</si>
  <si>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</si>
  <si>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</si>
  <si>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</si>
  <si>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</si>
  <si>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</si>
  <si>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</si>
  <si>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</si>
  <si>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</si>
  <si>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</si>
  <si>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</si>
  <si>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</si>
  <si>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</si>
  <si>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</si>
  <si>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</si>
  <si>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</si>
  <si>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</si>
  <si>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</si>
  <si>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</si>
  <si>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</si>
  <si>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</si>
  <si>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</si>
  <si>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</si>
  <si>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</si>
  <si>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</si>
  <si>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</si>
  <si>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</si>
  <si>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</si>
  <si>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</si>
  <si>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</si>
  <si>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</si>
  <si>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</si>
  <si>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</si>
  <si>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</si>
  <si>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</si>
  <si>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</si>
  <si>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</si>
  <si>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</si>
  <si>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</si>
  <si>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</si>
  <si>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</si>
  <si>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</si>
  <si>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</si>
  <si>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</si>
  <si>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</si>
  <si>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</si>
  <si>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</si>
  <si>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</si>
  <si>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</si>
  <si>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</si>
  <si>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</si>
  <si>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</si>
  <si>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</si>
  <si>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</si>
  <si>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</si>
  <si>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</si>
  <si>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</si>
  <si>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</si>
  <si>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</si>
  <si>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</si>
  <si>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</si>
  <si>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</si>
  <si>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</si>
  <si>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</si>
  <si>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</si>
  <si>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</si>
  <si>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</si>
  <si>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</si>
  <si>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</si>
  <si>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</si>
  <si>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</si>
  <si>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</si>
  <si>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</si>
  <si>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</si>
  <si>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</si>
  <si>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</si>
  <si>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</si>
  <si>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</si>
  <si>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</si>
  <si>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</si>
  <si>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</si>
  <si>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</si>
  <si>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</si>
  <si>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</si>
  <si>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</si>
  <si>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</si>
  <si>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</si>
  <si>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</si>
  <si>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</si>
  <si>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</si>
  <si>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</si>
  <si>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</si>
  <si>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</si>
  <si>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</si>
  <si>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</si>
  <si>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</si>
  <si>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</si>
  <si>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</si>
  <si>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</si>
  <si>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</si>
  <si>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</si>
  <si>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</si>
  <si>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</si>
  <si>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</si>
  <si>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</si>
  <si>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</si>
  <si>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</si>
  <si>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</si>
  <si>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</si>
  <si>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</si>
  <si>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</si>
  <si>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</si>
  <si>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</si>
  <si>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</si>
  <si>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</si>
  <si>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</si>
  <si>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</si>
  <si>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</si>
  <si>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</si>
  <si>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</si>
  <si>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</si>
  <si>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</si>
  <si>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</si>
  <si>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</si>
  <si>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</si>
  <si>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</si>
  <si>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</si>
  <si>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</si>
  <si>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</si>
  <si>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</si>
  <si>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</si>
  <si>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</si>
  <si>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</si>
  <si>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</si>
  <si>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</si>
  <si>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</si>
  <si>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</si>
  <si>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</si>
  <si>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</si>
  <si>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</si>
  <si>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</si>
  <si>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</si>
  <si>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</si>
  <si>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</si>
  <si>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</si>
  <si>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</si>
  <si>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</si>
  <si>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</si>
  <si>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</si>
  <si>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</si>
  <si>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</si>
  <si>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</si>
  <si>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</si>
  <si>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</si>
  <si>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</si>
  <si>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</si>
  <si>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</si>
  <si>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</si>
  <si>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</si>
  <si>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</si>
  <si>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</si>
  <si>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</si>
  <si>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</si>
  <si>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</si>
  <si>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</si>
  <si>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</si>
  <si>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</si>
  <si>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</si>
  <si>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</si>
  <si>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</si>
  <si>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</si>
  <si>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</si>
  <si>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</si>
  <si>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</si>
  <si>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</si>
  <si>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</si>
  <si>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</si>
  <si>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</si>
  <si>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</si>
  <si>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</si>
  <si>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</si>
  <si>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</si>
  <si>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</si>
  <si>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</si>
  <si>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</si>
  <si>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</si>
  <si>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</si>
  <si>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</si>
  <si>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</si>
  <si>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</si>
  <si>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</si>
  <si>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</si>
  <si>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</si>
  <si>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</si>
  <si>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</si>
  <si>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</si>
  <si>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</si>
  <si>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</si>
  <si>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</si>
  <si>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</si>
  <si>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</si>
  <si>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</si>
  <si>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</si>
  <si>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</si>
  <si>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</si>
  <si>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</si>
  <si>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</si>
  <si>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</si>
  <si>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</si>
  <si>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</si>
  <si>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</si>
  <si>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</si>
  <si>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</si>
  <si>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</si>
  <si>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</si>
  <si>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</si>
  <si>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</si>
  <si>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</si>
  <si>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</si>
  <si>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</si>
  <si>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</si>
  <si>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</si>
  <si>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</si>
  <si>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</si>
  <si>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</si>
  <si>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</si>
  <si>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</si>
  <si>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</si>
  <si>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</si>
  <si>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</si>
  <si>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</si>
  <si>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</si>
  <si>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</si>
  <si>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</si>
  <si>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</si>
  <si>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</si>
  <si>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</si>
  <si>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</si>
  <si>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</si>
  <si>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</si>
  <si>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</si>
  <si>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</si>
  <si>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</si>
  <si>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</si>
  <si>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</si>
  <si>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</si>
  <si>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</si>
  <si>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</si>
  <si>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</si>
  <si>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</si>
  <si>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</si>
  <si>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</si>
  <si>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</si>
  <si>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</si>
  <si>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</si>
  <si>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</si>
  <si>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</si>
  <si>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</si>
  <si>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</si>
  <si>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</si>
  <si>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</si>
  <si>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</si>
  <si>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</si>
  <si>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</si>
  <si>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</si>
  <si>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</si>
  <si>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</si>
  <si>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</si>
  <si>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</si>
  <si>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</si>
  <si>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</si>
  <si>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</si>
  <si>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</si>
  <si>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</si>
  <si>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</si>
  <si>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</si>
  <si>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</si>
  <si>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</si>
  <si>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</si>
  <si>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</si>
  <si>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</si>
  <si>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</si>
  <si>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</si>
  <si>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</si>
  <si>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</si>
  <si>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</si>
  <si>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</si>
  <si>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</si>
  <si>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</si>
  <si>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</si>
  <si>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</si>
  <si>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</si>
  <si>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</si>
  <si>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</si>
  <si>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</si>
  <si>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</si>
  <si>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</si>
  <si>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</si>
  <si>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</si>
  <si>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</si>
  <si>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</si>
  <si>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</si>
  <si>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</si>
  <si>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</si>
  <si>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</si>
  <si>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</si>
  <si>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</si>
  <si>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</si>
  <si>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</si>
  <si>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</si>
  <si>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</si>
  <si>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</si>
  <si>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</si>
  <si>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</si>
  <si>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</si>
  <si>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</si>
  <si>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</si>
  <si>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</si>
  <si>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</si>
  <si>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</si>
  <si>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</si>
  <si>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</si>
  <si>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</si>
  <si>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</si>
  <si>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</si>
  <si>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</si>
  <si>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</si>
  <si>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</si>
  <si>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</si>
  <si>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</si>
  <si>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</si>
  <si>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</si>
  <si>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</si>
  <si>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</si>
  <si>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</si>
  <si>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</si>
  <si>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</si>
  <si>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</si>
  <si>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</si>
  <si>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</si>
  <si>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</si>
  <si>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</si>
  <si>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</si>
  <si>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</si>
  <si>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</si>
  <si>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</si>
  <si>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</si>
  <si>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</si>
  <si>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</si>
  <si>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</si>
  <si>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</si>
  <si>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</si>
  <si>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</si>
  <si>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</si>
  <si>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</si>
  <si>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</si>
  <si>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</si>
  <si>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</si>
  <si>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</si>
  <si>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</si>
  <si>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</si>
  <si>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</si>
  <si>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</si>
  <si>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</si>
  <si>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</si>
  <si>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</si>
  <si>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</si>
  <si>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</si>
  <si>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</si>
  <si>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</si>
  <si>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</si>
  <si>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</si>
  <si>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</si>
  <si>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</si>
  <si>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</si>
  <si>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</si>
  <si>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</si>
  <si>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</si>
  <si>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</si>
  <si>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</si>
  <si>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</si>
  <si>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</si>
  <si>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</si>
  <si>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</si>
  <si>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</si>
  <si>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</si>
  <si>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</si>
  <si>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</si>
  <si>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</si>
  <si>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</si>
  <si>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</si>
  <si>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</si>
  <si>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</si>
  <si>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</si>
  <si>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</si>
  <si>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</si>
  <si>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</si>
  <si>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</si>
  <si>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</si>
  <si>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</si>
  <si>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</si>
  <si>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</si>
  <si>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</si>
  <si>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</si>
  <si>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</si>
  <si>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</si>
  <si>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</si>
  <si>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</si>
  <si>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</si>
  <si>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</si>
  <si>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</si>
  <si>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</si>
  <si>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</si>
  <si>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</si>
  <si>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</si>
  <si>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</si>
  <si>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</si>
  <si>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</si>
  <si>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</si>
  <si>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</si>
  <si>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</si>
  <si>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</si>
  <si>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</si>
  <si>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</si>
  <si>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</si>
  <si>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</si>
  <si>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</si>
  <si>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</si>
  <si>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</si>
  <si>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</si>
  <si>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</si>
  <si>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</si>
  <si>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</si>
  <si>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</si>
  <si>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</si>
  <si>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</si>
  <si>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</si>
  <si>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</si>
  <si>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</si>
  <si>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</si>
  <si>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</si>
  <si>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</si>
  <si>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</si>
  <si>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</si>
  <si>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</si>
  <si>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</si>
  <si>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</si>
  <si>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</si>
  <si>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</si>
  <si>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</si>
  <si>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</si>
  <si>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</si>
  <si>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</si>
  <si>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</si>
  <si>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</si>
  <si>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</si>
  <si>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</si>
  <si>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</si>
  <si>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</si>
  <si>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</si>
  <si>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</si>
  <si>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</si>
  <si>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</si>
  <si>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</si>
  <si>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</si>
  <si>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</si>
  <si>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</si>
  <si>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</si>
  <si>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</si>
  <si>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</si>
  <si>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</si>
  <si>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</si>
  <si>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</si>
  <si>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</si>
  <si>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</si>
  <si>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</si>
  <si>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</si>
  <si>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</si>
  <si>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</si>
  <si>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</si>
  <si>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</si>
  <si>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</si>
  <si>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</si>
  <si>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</si>
  <si>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</si>
  <si>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</si>
  <si>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</si>
  <si>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</si>
  <si>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</si>
  <si>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</si>
  <si>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</si>
  <si>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</si>
  <si>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</si>
  <si>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</si>
  <si>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</si>
  <si>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</si>
  <si>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</si>
  <si>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</si>
  <si>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</si>
  <si>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</si>
  <si>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</si>
  <si>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</si>
  <si>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</si>
  <si>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</si>
  <si>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</si>
  <si>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</si>
  <si>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</si>
  <si>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</si>
  <si>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</si>
  <si>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</si>
  <si>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</si>
  <si>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</si>
  <si>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</si>
  <si>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</si>
  <si>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</si>
  <si>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</si>
  <si>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</si>
  <si>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</si>
  <si>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</si>
  <si>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</si>
  <si>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</si>
  <si>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</si>
  <si>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</si>
  <si>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</si>
  <si>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</si>
  <si>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</si>
  <si>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</si>
  <si>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</si>
  <si>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</si>
  <si>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</si>
  <si>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</si>
  <si>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</si>
  <si>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</si>
  <si>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</si>
  <si>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</si>
  <si>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</si>
  <si>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</si>
  <si>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</si>
  <si>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</si>
  <si>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</si>
  <si>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</si>
  <si>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</si>
  <si>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</si>
  <si>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</si>
  <si>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</si>
  <si>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</si>
  <si>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</si>
  <si>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</si>
  <si>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</si>
  <si>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</si>
  <si>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</si>
  <si>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</si>
  <si>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</si>
  <si>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</si>
  <si>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</si>
  <si>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</si>
  <si>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</si>
  <si>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</si>
  <si>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</si>
  <si>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</si>
  <si>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</si>
  <si>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</si>
  <si>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</si>
  <si>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</si>
  <si>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</si>
  <si>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</si>
  <si>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</si>
  <si>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</si>
  <si>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</si>
  <si>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</si>
  <si>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</si>
  <si>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</si>
  <si>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</si>
  <si>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</si>
  <si>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</si>
  <si>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</si>
  <si>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</si>
  <si>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</si>
  <si>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</si>
  <si>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</si>
  <si>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</si>
  <si>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</si>
  <si>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</si>
  <si>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</si>
  <si>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</si>
  <si>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</si>
  <si>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</si>
  <si>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</si>
  <si>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</si>
  <si>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</si>
  <si>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</si>
  <si>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</si>
  <si>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</si>
  <si>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</si>
  <si>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</si>
  <si>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</si>
  <si>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</si>
  <si>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</si>
  <si>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</si>
  <si>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</si>
  <si>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</si>
  <si>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</si>
  <si>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</si>
  <si>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</si>
  <si>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</si>
  <si>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</si>
  <si>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</si>
  <si>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</si>
  <si>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</si>
  <si>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</si>
  <si>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</si>
  <si>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</si>
  <si>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</si>
  <si>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</si>
  <si>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</si>
  <si>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</si>
  <si>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</si>
  <si>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</si>
  <si>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</si>
  <si>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</si>
  <si>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</si>
  <si>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</si>
  <si>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</si>
  <si>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</si>
  <si>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</si>
  <si>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</si>
  <si>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</si>
  <si>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</si>
  <si>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</si>
  <si>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</si>
  <si>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</si>
  <si>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</si>
  <si>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</si>
  <si>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</si>
  <si>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</si>
  <si>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</si>
  <si>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</si>
  <si>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</si>
  <si>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</si>
  <si>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</si>
  <si>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</si>
  <si>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</si>
  <si>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</si>
  <si>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</si>
  <si>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</si>
  <si>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</si>
  <si>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</si>
  <si>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</si>
  <si>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</si>
  <si>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</si>
  <si>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</si>
  <si>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</si>
  <si>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</si>
  <si>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</si>
  <si>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</si>
  <si>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</si>
  <si>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</si>
  <si>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</si>
  <si>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</si>
  <si>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</si>
  <si>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</si>
  <si>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</si>
  <si>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</si>
  <si>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</si>
  <si>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</si>
  <si>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</si>
  <si>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</si>
  <si>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</si>
  <si>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</si>
  <si>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</si>
  <si>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</si>
  <si>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</si>
  <si>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</si>
  <si>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</si>
  <si>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</si>
  <si>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</si>
  <si>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</si>
  <si>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</si>
  <si>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</si>
  <si>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</si>
  <si>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</si>
  <si>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</si>
  <si>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</si>
  <si>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</si>
  <si>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</si>
  <si>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</si>
  <si>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</si>
  <si>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</si>
  <si>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</si>
  <si>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</si>
  <si>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</si>
  <si>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</si>
  <si>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</si>
  <si>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</si>
  <si>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</si>
  <si>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</si>
  <si>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</si>
  <si>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</si>
  <si>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</si>
  <si>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</si>
  <si>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</si>
  <si>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</si>
  <si>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</si>
  <si>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</si>
  <si>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</si>
  <si>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</si>
  <si>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</si>
  <si>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</si>
  <si>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</si>
  <si>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</si>
  <si>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</si>
  <si>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</si>
  <si>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</si>
  <si>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</si>
  <si>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</si>
  <si>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</si>
  <si>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</si>
  <si>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</si>
  <si>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</si>
  <si>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</si>
  <si>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</si>
  <si>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</si>
  <si>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</si>
  <si>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</si>
  <si>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</si>
  <si>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</si>
  <si>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</si>
  <si>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</si>
  <si>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</si>
  <si>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</si>
  <si>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</si>
  <si>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</si>
  <si>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</si>
  <si>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</si>
  <si>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</si>
  <si>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</si>
  <si>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</si>
  <si>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</si>
  <si>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</si>
  <si>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</si>
  <si>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</si>
  <si>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</si>
  <si>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</si>
  <si>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</si>
  <si>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</si>
  <si>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</si>
  <si>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</si>
  <si>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</si>
  <si>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</si>
  <si>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</si>
  <si>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</si>
  <si>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</si>
  <si>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</si>
  <si>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</si>
  <si>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</si>
  <si>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</si>
  <si>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</si>
  <si>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</si>
  <si>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</si>
  <si>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</si>
  <si>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</si>
  <si>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</si>
  <si>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</si>
  <si>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</si>
  <si>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</si>
  <si>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</si>
  <si>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</si>
  <si>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</si>
  <si>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</si>
  <si>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</si>
  <si>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</si>
  <si>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</si>
  <si>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</si>
  <si>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</si>
  <si>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</si>
  <si>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</si>
  <si>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</si>
  <si>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</si>
  <si>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</si>
  <si>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</si>
  <si>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</si>
  <si>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</si>
  <si>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</si>
  <si>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</si>
  <si>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</si>
  <si>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</si>
  <si>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</si>
  <si>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</si>
  <si>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</si>
  <si>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</si>
  <si>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</si>
  <si>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</si>
  <si>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</si>
  <si>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</si>
  <si>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</si>
  <si>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</si>
  <si>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</si>
  <si>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</si>
  <si>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</si>
  <si>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</si>
  <si>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</si>
  <si>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</si>
  <si>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</si>
  <si>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</si>
  <si>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</si>
  <si>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</si>
  <si>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</si>
  <si>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</si>
  <si>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</si>
  <si>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</si>
  <si>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</si>
  <si>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</si>
  <si>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</si>
  <si>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</si>
  <si>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</si>
  <si>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</si>
  <si>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</si>
  <si>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</si>
  <si>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</si>
  <si>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</si>
  <si>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</si>
  <si>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</si>
  <si>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</si>
  <si>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</si>
  <si>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</si>
  <si>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</si>
  <si>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</si>
  <si>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</si>
  <si>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</si>
  <si>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</si>
  <si>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</si>
  <si>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</si>
  <si>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</si>
  <si>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</si>
  <si>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</si>
  <si>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</si>
  <si>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</si>
  <si>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</si>
  <si>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</si>
  <si>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</si>
  <si>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</si>
  <si>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</si>
  <si>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</si>
  <si>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</si>
  <si>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</si>
  <si>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</si>
  <si>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</si>
  <si>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</si>
  <si>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</si>
  <si>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</si>
  <si>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</si>
  <si>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</si>
  <si>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</si>
  <si>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</si>
  <si>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</si>
  <si>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</si>
  <si>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</si>
  <si>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</si>
  <si>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</si>
  <si>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</si>
  <si>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</si>
  <si>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</si>
  <si>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</si>
  <si>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</si>
  <si>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</si>
  <si>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</si>
  <si>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</si>
  <si>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</si>
  <si>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</si>
  <si>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</si>
  <si>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</si>
  <si>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</si>
  <si>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</si>
  <si>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</si>
  <si>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</si>
  <si>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</si>
  <si>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</si>
  <si>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</si>
  <si>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</si>
  <si>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</si>
  <si>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</si>
  <si>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</si>
  <si>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</si>
  <si>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</si>
  <si>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</si>
  <si>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</si>
  <si>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</si>
  <si>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</si>
  <si>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</si>
  <si>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</si>
  <si>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</si>
  <si>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</si>
  <si>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</si>
  <si>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</si>
  <si>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</si>
  <si>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</si>
  <si>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</si>
  <si>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</si>
  <si>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</si>
  <si>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</si>
  <si>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</si>
  <si>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</si>
  <si>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</si>
  <si>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</si>
  <si>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</si>
  <si>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</si>
  <si>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</si>
  <si>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</si>
  <si>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</si>
  <si>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</si>
  <si>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</si>
  <si>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</si>
  <si>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</si>
  <si>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</si>
  <si>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</si>
  <si>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</si>
  <si>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</si>
  <si>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</si>
  <si>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</si>
  <si>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</si>
  <si>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</si>
  <si>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</si>
  <si>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</si>
  <si>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</si>
  <si>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</si>
  <si>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</si>
  <si>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</si>
  <si>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</si>
  <si>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</si>
  <si>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</si>
  <si>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</si>
  <si>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</si>
  <si>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</si>
  <si>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</si>
  <si>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</si>
  <si>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</si>
  <si>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</si>
  <si>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</si>
  <si>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</si>
  <si>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</si>
  <si>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</si>
  <si>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</si>
  <si>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</si>
  <si>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</si>
  <si>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</si>
  <si>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</si>
  <si>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</si>
  <si>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</si>
  <si>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</si>
  <si>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</si>
  <si>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</si>
  <si>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</si>
  <si>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</si>
  <si>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</si>
  <si>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</si>
  <si>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</si>
  <si>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</si>
  <si>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</si>
  <si>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</si>
  <si>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</si>
  <si>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</si>
  <si>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</si>
  <si>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</si>
  <si>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</si>
  <si>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</si>
  <si>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</si>
  <si>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</si>
  <si>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</si>
  <si>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</si>
  <si>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</si>
  <si>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</si>
  <si>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</si>
  <si>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</si>
  <si>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</si>
  <si>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</si>
  <si>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</si>
  <si>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</si>
  <si>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</si>
  <si>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</si>
  <si>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</si>
  <si>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</si>
  <si>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</si>
  <si>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</si>
  <si>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</si>
  <si>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</si>
  <si>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</si>
  <si>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</si>
  <si>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</si>
  <si>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</si>
  <si>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</si>
  <si>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</si>
  <si>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</si>
  <si>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</si>
  <si>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</si>
  <si>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</si>
  <si>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</si>
  <si>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</si>
  <si>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</si>
  <si>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</si>
  <si>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</si>
  <si>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</si>
  <si>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</si>
  <si>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</si>
  <si>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</si>
  <si>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</si>
  <si>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</si>
  <si>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</si>
  <si>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</si>
  <si>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</si>
  <si>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</si>
  <si>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</si>
  <si>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</si>
  <si>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</si>
  <si>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</si>
  <si>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</si>
  <si>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</si>
  <si>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</si>
  <si>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</si>
  <si>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</si>
  <si>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</si>
  <si>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</si>
  <si>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</si>
  <si>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</si>
  <si>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</si>
  <si>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</si>
  <si>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</si>
  <si>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</si>
  <si>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</si>
  <si>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</si>
  <si>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</si>
  <si>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</si>
  <si>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</si>
  <si>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</si>
  <si>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</si>
  <si>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</si>
  <si>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</si>
  <si>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</si>
  <si>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</si>
  <si>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</si>
  <si>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</si>
  <si>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</si>
  <si>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</si>
  <si>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</si>
  <si>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</si>
  <si>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</si>
  <si>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</si>
  <si>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</si>
  <si>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</si>
  <si>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</si>
  <si>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</si>
  <si>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</si>
  <si>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</si>
  <si>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</si>
  <si>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</si>
  <si>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</si>
  <si>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</si>
  <si>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</si>
  <si>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</si>
  <si>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</si>
  <si>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</si>
  <si>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</si>
  <si>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</si>
  <si>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</si>
  <si>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</si>
  <si>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</si>
  <si>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</si>
  <si>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</si>
  <si>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</si>
  <si>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</si>
  <si>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</si>
  <si>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</si>
  <si>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</si>
  <si>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</si>
  <si>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</si>
  <si>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</si>
  <si>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</si>
  <si>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</si>
  <si>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</si>
  <si>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</si>
  <si>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</si>
  <si>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</si>
  <si>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</si>
  <si>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</si>
  <si>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</si>
  <si>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</si>
  <si>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</si>
  <si>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</si>
  <si>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</si>
  <si>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</si>
  <si>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</si>
  <si>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</si>
  <si>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</si>
  <si>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</si>
  <si>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</si>
  <si>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</si>
  <si>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</si>
  <si>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</si>
  <si>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</si>
  <si>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</si>
  <si>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</si>
  <si>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</si>
  <si>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</si>
  <si>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</si>
  <si>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</si>
  <si>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</si>
  <si>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</si>
  <si>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</si>
  <si>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</si>
  <si>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</si>
  <si>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</si>
  <si>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</si>
  <si>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</si>
  <si>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</si>
  <si>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</si>
  <si>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</si>
  <si>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</si>
  <si>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</si>
  <si>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</si>
  <si>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</si>
  <si>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</si>
  <si>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</si>
  <si>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</si>
  <si>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</si>
  <si>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</si>
  <si>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</si>
  <si>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</si>
  <si>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</si>
  <si>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</si>
  <si>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</si>
  <si>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</si>
  <si>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</si>
  <si>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</si>
  <si>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</si>
  <si>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</si>
  <si>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</si>
  <si>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</si>
  <si>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</si>
  <si>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</si>
  <si>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</si>
  <si>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</si>
  <si>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</si>
  <si>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</si>
  <si>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</si>
  <si>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</si>
  <si>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</si>
  <si>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</si>
  <si>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</si>
  <si>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</si>
  <si>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</si>
  <si>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</si>
  <si>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</si>
  <si>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</si>
  <si>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</si>
  <si>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</si>
  <si>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</si>
  <si>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</si>
  <si>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</si>
  <si>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</si>
  <si>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</si>
  <si>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</si>
  <si>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</si>
  <si>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</si>
  <si>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</si>
  <si>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</si>
  <si>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</si>
  <si>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</si>
  <si>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</si>
  <si>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</si>
  <si>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</si>
  <si>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</si>
  <si>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</si>
  <si>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</si>
  <si>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</si>
  <si>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</si>
  <si>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</si>
  <si>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</si>
  <si>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</si>
  <si>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</si>
  <si>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</si>
  <si>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</si>
  <si>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</si>
  <si>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</si>
  <si>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</si>
  <si>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</si>
  <si>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</si>
  <si>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</si>
  <si>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</si>
  <si>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</si>
  <si>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</si>
  <si>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</si>
  <si>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</si>
  <si>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</si>
  <si>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</si>
  <si>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</si>
  <si>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</si>
  <si>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</si>
  <si>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</si>
  <si>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</si>
  <si>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</si>
  <si>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</si>
  <si>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</si>
  <si>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</si>
  <si>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</si>
  <si>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</si>
  <si>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</si>
  <si>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</si>
  <si>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</si>
  <si>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</si>
  <si>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</si>
  <si>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</si>
  <si>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</si>
  <si>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</si>
  <si>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</si>
  <si>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</si>
  <si>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</si>
  <si>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</si>
  <si>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</si>
  <si>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</si>
  <si>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</si>
  <si>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</si>
  <si>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</si>
  <si>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</si>
  <si>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</si>
  <si>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</si>
  <si>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</si>
  <si>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</si>
  <si>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</si>
  <si>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</si>
  <si>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</si>
  <si>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</si>
  <si>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</si>
  <si>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</si>
  <si>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</si>
  <si>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</si>
  <si>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</si>
  <si>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</si>
  <si>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</si>
  <si>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</si>
  <si>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</si>
  <si>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</si>
  <si>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</si>
  <si>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</si>
  <si>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</si>
  <si>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</si>
  <si>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</si>
  <si>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</si>
  <si>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</si>
  <si>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</si>
  <si>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</si>
  <si>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</si>
  <si>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</si>
  <si>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</si>
  <si>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</si>
  <si>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</si>
  <si>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</si>
  <si>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</si>
  <si>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</si>
  <si>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</si>
  <si>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</si>
  <si>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</si>
  <si>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</si>
  <si>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</si>
  <si>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</si>
  <si>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</si>
  <si>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</si>
  <si>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</si>
  <si>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</si>
  <si>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</si>
  <si>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</si>
  <si>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</si>
  <si>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</si>
  <si>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</si>
  <si>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</si>
  <si>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</si>
  <si>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</si>
  <si>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</si>
  <si>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</si>
  <si>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</si>
  <si>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</si>
  <si>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</si>
  <si>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</si>
  <si>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</si>
  <si>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</si>
  <si>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</si>
  <si>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</si>
  <si>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</si>
  <si>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</si>
  <si>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</si>
  <si>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</si>
  <si>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</si>
  <si>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</si>
  <si>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</si>
  <si>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</si>
  <si>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</si>
  <si>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</si>
  <si>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</si>
  <si>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</si>
  <si>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</si>
  <si>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</si>
  <si>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</si>
  <si>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</si>
  <si>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</si>
  <si>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</si>
  <si>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</si>
  <si>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</si>
  <si>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</si>
  <si>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</si>
  <si>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</si>
  <si>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</si>
  <si>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</si>
  <si>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</si>
  <si>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</si>
  <si>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</si>
  <si>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</si>
  <si>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</si>
  <si>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</si>
  <si>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</si>
  <si>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</si>
  <si>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</si>
  <si>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</si>
  <si>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</si>
  <si>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</si>
  <si>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</si>
  <si>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</si>
  <si>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</si>
  <si>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</si>
  <si>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</si>
  <si>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</si>
  <si>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</si>
  <si>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</si>
  <si>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</si>
  <si>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</si>
  <si>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</si>
  <si>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</si>
  <si>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</si>
  <si>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</si>
  <si>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</si>
  <si>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</si>
  <si>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</si>
  <si>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</si>
  <si>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</si>
  <si>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</si>
  <si>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</si>
  <si>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</si>
  <si>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</si>
  <si>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</si>
  <si>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</si>
  <si>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</si>
  <si>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</si>
  <si>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</si>
  <si>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</si>
  <si>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</si>
  <si>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</si>
  <si>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</si>
  <si>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</si>
  <si>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</si>
  <si>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</si>
  <si>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</si>
  <si>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</si>
  <si>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</si>
  <si>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</si>
  <si>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</si>
  <si>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</si>
  <si>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</si>
  <si>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</si>
  <si>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</si>
  <si>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</si>
  <si>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</si>
  <si>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</si>
  <si>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</si>
  <si>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</si>
  <si>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</si>
  <si>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</si>
  <si>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</si>
  <si>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</si>
  <si>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</si>
  <si>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</si>
  <si>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</si>
  <si>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</si>
  <si>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</si>
  <si>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</si>
  <si>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</si>
  <si>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</si>
  <si>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</si>
  <si>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</si>
  <si>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</si>
  <si>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</si>
  <si>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</si>
  <si>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</si>
  <si>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</si>
  <si>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</si>
  <si>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</si>
  <si>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</si>
  <si>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</si>
  <si>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</si>
  <si>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</si>
  <si>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</si>
  <si>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</si>
  <si>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</si>
  <si>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</si>
  <si>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</si>
  <si>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</si>
  <si>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</si>
  <si>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</si>
  <si>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</si>
  <si>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</si>
  <si>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</si>
  <si>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</si>
  <si>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</si>
  <si>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</si>
  <si>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</si>
  <si>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</si>
  <si>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</si>
  <si>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</si>
  <si>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</si>
  <si>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</si>
  <si>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</si>
  <si>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</si>
  <si>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</si>
  <si>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</si>
  <si>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</si>
  <si>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</si>
  <si>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</si>
  <si>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</si>
  <si>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</si>
  <si>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</si>
  <si>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</si>
  <si>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</si>
  <si>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</si>
  <si>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</si>
  <si>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</si>
  <si>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</si>
  <si>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</si>
  <si>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</si>
  <si>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</si>
  <si>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</si>
  <si>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</si>
  <si>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</si>
  <si>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</si>
  <si>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</si>
  <si>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</si>
  <si>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</si>
  <si>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</si>
  <si>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</si>
  <si>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</si>
  <si>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</si>
  <si>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</si>
  <si>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</si>
  <si>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</si>
  <si>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</si>
  <si>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</si>
  <si>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</si>
  <si>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</si>
  <si>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</si>
  <si>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</si>
  <si>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</si>
  <si>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</si>
  <si>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</si>
  <si>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</si>
  <si>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</si>
  <si>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</si>
  <si>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</si>
  <si>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</si>
  <si>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</si>
  <si>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</si>
  <si>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</si>
  <si>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</si>
  <si>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</si>
  <si>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</si>
  <si>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</si>
  <si>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</si>
  <si>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</si>
  <si>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</si>
  <si>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</si>
  <si>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</si>
  <si>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</si>
  <si>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</si>
  <si>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</si>
  <si>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</si>
  <si>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</si>
  <si>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</si>
  <si>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</si>
  <si>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</si>
  <si>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</si>
  <si>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</si>
  <si>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</si>
  <si>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</si>
  <si>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</si>
  <si>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</si>
  <si>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</si>
  <si>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</si>
  <si>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</si>
  <si>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</si>
  <si>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</si>
  <si>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</si>
  <si>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</si>
  <si>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</si>
  <si>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</si>
  <si>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</si>
  <si>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</si>
  <si>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</si>
  <si>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</si>
  <si>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</si>
  <si>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</si>
  <si>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</si>
  <si>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</si>
  <si>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</si>
  <si>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</si>
  <si>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</si>
  <si>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</si>
  <si>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</si>
  <si>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</si>
  <si>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</si>
  <si>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</si>
  <si>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</si>
  <si>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</si>
  <si>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</si>
  <si>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</si>
  <si>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</si>
  <si>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</si>
  <si>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</si>
  <si>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</si>
  <si>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</si>
  <si>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</si>
  <si>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</si>
  <si>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</si>
  <si>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</si>
  <si>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</si>
  <si>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</si>
  <si>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</si>
  <si>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</si>
  <si>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</si>
  <si>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</si>
  <si>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</si>
  <si>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</si>
  <si>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</si>
  <si>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</si>
  <si>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</si>
  <si>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</si>
  <si>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</si>
  <si>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</si>
  <si>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</si>
  <si>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</si>
  <si>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</si>
  <si>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</si>
  <si>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</si>
  <si>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</si>
  <si>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</si>
  <si>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</si>
  <si>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</si>
  <si>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</si>
  <si>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</si>
  <si>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</si>
  <si>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</si>
  <si>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</si>
  <si>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</si>
  <si>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</si>
  <si>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</si>
  <si>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</si>
  <si>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</si>
  <si>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</si>
  <si>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</si>
  <si>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</si>
  <si>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</si>
  <si>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</si>
  <si>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</si>
  <si>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</si>
  <si>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</si>
  <si>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</si>
  <si>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</si>
  <si>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</si>
  <si>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</si>
  <si>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</si>
  <si>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</si>
  <si>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</si>
  <si>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</si>
  <si>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</si>
  <si>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</si>
  <si>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</si>
  <si>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</si>
  <si>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</si>
  <si>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</si>
  <si>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</si>
  <si>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</si>
  <si>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</si>
  <si>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</si>
  <si>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</si>
  <si>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</si>
  <si>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</si>
  <si>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</si>
  <si>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</si>
  <si>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</si>
  <si>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</si>
  <si>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</si>
  <si>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</si>
  <si>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</si>
  <si>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</si>
  <si>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</si>
  <si>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</si>
  <si>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</si>
  <si>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</si>
  <si>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</si>
  <si>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</si>
  <si>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</si>
  <si>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</si>
  <si>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</si>
  <si>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</si>
  <si>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</si>
  <si>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</si>
  <si>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</si>
  <si>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</si>
  <si>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</si>
  <si>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</si>
  <si>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</si>
  <si>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</si>
  <si>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</si>
  <si>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</si>
  <si>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</si>
  <si>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</si>
  <si>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</si>
  <si>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</si>
  <si>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</si>
  <si>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</si>
  <si>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</si>
  <si>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</si>
  <si>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</si>
  <si>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</si>
  <si>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</si>
  <si>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</si>
  <si>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</si>
  <si>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</si>
  <si>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</si>
  <si>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</si>
  <si>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</si>
  <si>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</si>
  <si>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</si>
  <si>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</si>
  <si>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</si>
  <si>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</si>
  <si>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</si>
  <si>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</si>
  <si>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</si>
  <si>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</si>
  <si>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</si>
  <si>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</si>
  <si>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</si>
  <si>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</si>
  <si>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</si>
  <si>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</si>
  <si>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</si>
  <si>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</si>
  <si>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</si>
  <si>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</si>
  <si>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</si>
  <si>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</si>
  <si>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</si>
  <si>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</si>
  <si>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</si>
  <si>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</si>
  <si>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</si>
  <si>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</si>
  <si>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</si>
  <si>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</si>
  <si>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</si>
  <si>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</si>
  <si>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</si>
  <si>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</si>
  <si>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</si>
  <si>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</si>
  <si>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</si>
  <si>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</si>
  <si>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</si>
  <si>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</si>
  <si>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</si>
  <si>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</si>
  <si>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</si>
  <si>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</si>
  <si>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</si>
  <si>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</si>
  <si>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</si>
  <si>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</si>
  <si>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</si>
  <si>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</si>
  <si>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</si>
  <si>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</si>
  <si>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</si>
  <si>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</si>
  <si>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</si>
  <si>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</si>
  <si>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</si>
  <si>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</si>
  <si>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</si>
  <si>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</si>
  <si>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</si>
  <si>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</si>
  <si>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</si>
  <si>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</si>
  <si>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</si>
  <si>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</si>
  <si>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</si>
  <si>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</si>
  <si>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</si>
  <si>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</si>
  <si>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</si>
  <si>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</si>
  <si>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</si>
  <si>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</si>
  <si>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</si>
  <si>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</si>
  <si>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</si>
  <si>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</si>
  <si>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</si>
  <si>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</si>
  <si>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</si>
  <si>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</si>
  <si>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</si>
  <si>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</si>
  <si>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</si>
  <si>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</si>
  <si>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</si>
  <si>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</si>
  <si>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</si>
  <si>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</si>
  <si>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</si>
  <si>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</si>
  <si>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</si>
  <si>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</si>
  <si>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</si>
  <si>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</si>
  <si>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</si>
  <si>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</si>
  <si>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</si>
  <si>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</si>
  <si>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</si>
  <si>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</si>
  <si>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</si>
  <si>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</si>
  <si>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</si>
  <si>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</si>
  <si>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</si>
  <si>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</si>
  <si>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</si>
  <si>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</si>
  <si>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</si>
  <si>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</si>
  <si>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</si>
  <si>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</si>
  <si>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</si>
  <si>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</si>
  <si>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</si>
  <si>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</si>
  <si>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</si>
  <si>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</si>
  <si>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</si>
  <si>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</si>
  <si>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</si>
  <si>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</si>
  <si>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</si>
  <si>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</si>
  <si>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</si>
  <si>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</si>
  <si>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</si>
  <si>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</si>
  <si>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</si>
  <si>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</si>
  <si>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</si>
  <si>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</si>
  <si>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</si>
  <si>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</si>
  <si>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</si>
  <si>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</si>
  <si>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</si>
  <si>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</si>
  <si>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</si>
  <si>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</si>
  <si>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</si>
  <si>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</si>
  <si>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</si>
  <si>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</si>
  <si>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</si>
  <si>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</si>
  <si>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</si>
  <si>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</si>
  <si>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</si>
  <si>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</si>
  <si>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</si>
  <si>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</si>
  <si>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</si>
  <si>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</si>
  <si>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</si>
  <si>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</si>
  <si>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</si>
  <si>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</si>
  <si>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</si>
  <si>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</si>
  <si>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</si>
  <si>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</si>
  <si>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</si>
  <si>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</si>
  <si>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</si>
  <si>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</si>
  <si>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</si>
  <si>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</si>
  <si>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</si>
  <si>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</si>
  <si>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</si>
  <si>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</si>
  <si>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</si>
  <si>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</si>
  <si>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</si>
  <si>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</si>
  <si>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</si>
  <si>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</si>
  <si>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</si>
  <si>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</si>
  <si>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</si>
  <si>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</si>
  <si>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</si>
  <si>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</si>
  <si>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</si>
  <si>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</si>
  <si>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</si>
  <si>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</si>
  <si>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</si>
  <si>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</si>
  <si>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</si>
  <si>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</si>
  <si>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</si>
  <si>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</si>
  <si>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</si>
  <si>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</si>
  <si>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</si>
  <si>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</si>
  <si>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</si>
  <si>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</si>
  <si>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</si>
  <si>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</si>
  <si>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</si>
  <si>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</si>
  <si>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</si>
  <si>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</si>
  <si>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</si>
  <si>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</si>
  <si>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</si>
  <si>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</si>
  <si>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</si>
  <si>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</si>
  <si>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</si>
  <si>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</si>
  <si>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</si>
  <si>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</si>
  <si>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</si>
  <si>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</si>
  <si>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</si>
  <si>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</si>
  <si>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</si>
  <si>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</si>
  <si>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</si>
  <si>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</si>
  <si>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</si>
  <si>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</si>
  <si>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</si>
  <si>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</si>
  <si>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</si>
  <si>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</si>
  <si>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</si>
  <si>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</si>
  <si>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</si>
  <si>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</si>
  <si>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</si>
  <si>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</si>
  <si>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</si>
  <si>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</si>
  <si>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</si>
  <si>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</si>
  <si>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</si>
  <si>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</si>
  <si>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</si>
  <si>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</si>
  <si>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</si>
  <si>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</si>
  <si>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</si>
  <si>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</si>
  <si>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</si>
  <si>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</si>
  <si>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</si>
  <si>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</si>
  <si>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</si>
  <si>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</si>
  <si>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</si>
  <si>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</si>
  <si>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</si>
  <si>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</si>
  <si>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</si>
  <si>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</si>
  <si>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</si>
  <si>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</si>
  <si>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</si>
  <si>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</si>
  <si>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</si>
  <si>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</si>
  <si>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</si>
  <si>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</si>
  <si>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</si>
  <si>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</si>
  <si>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</si>
  <si>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</si>
  <si>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</si>
  <si>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</si>
  <si>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</si>
  <si>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</si>
  <si>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</si>
  <si>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</si>
  <si>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</si>
  <si>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</si>
  <si>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</si>
  <si>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</si>
  <si>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</si>
  <si>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</si>
  <si>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</si>
  <si>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</si>
  <si>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</si>
  <si>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</si>
  <si>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</si>
  <si>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</si>
  <si>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</si>
  <si>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</si>
  <si>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</si>
  <si>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</si>
  <si>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</si>
  <si>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</si>
  <si>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</si>
  <si>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</si>
  <si>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</si>
  <si>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</si>
  <si>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</si>
  <si>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</si>
  <si>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</si>
  <si>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</si>
  <si>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</si>
  <si>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</si>
  <si>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</si>
  <si>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</si>
  <si>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</si>
  <si>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</si>
  <si>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</si>
  <si>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</si>
  <si>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</si>
  <si>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</si>
  <si>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</si>
  <si>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</si>
  <si>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</si>
  <si>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</si>
  <si>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</si>
  <si>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</si>
  <si>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</si>
  <si>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</si>
  <si>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</si>
  <si>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</si>
  <si>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</si>
  <si>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</si>
  <si>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</si>
  <si>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</si>
  <si>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</si>
  <si>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</si>
  <si>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</si>
  <si>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</si>
  <si>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</si>
  <si>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</si>
  <si>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</si>
  <si>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</si>
  <si>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</si>
  <si>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</si>
  <si>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</si>
  <si>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</si>
  <si>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</si>
  <si>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</si>
  <si>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</si>
  <si>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</si>
  <si>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</si>
  <si>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</si>
  <si>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</si>
  <si>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</si>
  <si>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</si>
  <si>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</si>
  <si>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</si>
  <si>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</si>
  <si>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</si>
  <si>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</si>
  <si>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</si>
  <si>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</si>
  <si>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</si>
  <si>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</si>
  <si>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</si>
  <si>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</si>
  <si>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</si>
  <si>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</si>
  <si>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</si>
  <si>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</si>
  <si>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</si>
  <si>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</si>
  <si>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</si>
  <si>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</si>
  <si>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</si>
  <si>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</si>
  <si>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</si>
  <si>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</si>
  <si>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</si>
  <si>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</si>
  <si>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</si>
  <si>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</si>
  <si>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</si>
  <si>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</si>
  <si>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</si>
  <si>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</si>
  <si>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</si>
  <si>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</si>
  <si>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</si>
  <si>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</si>
  <si>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</si>
  <si>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</si>
  <si>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</si>
  <si>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</si>
  <si>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</si>
  <si>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</si>
  <si>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</si>
  <si>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</si>
  <si>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</si>
  <si>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</si>
  <si>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</si>
  <si>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</si>
  <si>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</si>
  <si>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</si>
  <si>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</si>
  <si>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</si>
  <si>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</si>
  <si>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</si>
  <si>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</si>
  <si>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</si>
  <si>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</si>
  <si>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</si>
  <si>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</si>
  <si>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</si>
  <si>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</si>
  <si>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</si>
  <si>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</si>
  <si>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</si>
  <si>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</si>
  <si>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</si>
  <si>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</si>
  <si>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</si>
  <si>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</si>
  <si>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</si>
  <si>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</si>
  <si>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</si>
  <si>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</si>
  <si>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</si>
  <si>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</si>
  <si>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</si>
  <si>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</si>
  <si>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</si>
  <si>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</si>
  <si>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</si>
  <si>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</si>
  <si>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</si>
  <si>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</si>
  <si>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</si>
  <si>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</si>
  <si>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</si>
  <si>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</si>
  <si>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</si>
  <si>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</si>
  <si>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</si>
  <si>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</si>
  <si>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</si>
  <si>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</si>
  <si>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</si>
  <si>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</si>
  <si>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</si>
  <si>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</si>
  <si>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</si>
  <si>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</si>
  <si>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</si>
  <si>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</si>
  <si>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</si>
  <si>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</si>
  <si>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</si>
  <si>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</si>
  <si>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</si>
  <si>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</si>
  <si>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</si>
  <si>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</si>
  <si>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</si>
  <si>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</si>
  <si>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</si>
  <si>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</si>
  <si>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</si>
  <si>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</si>
  <si>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</si>
  <si>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</si>
  <si>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</si>
  <si>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</si>
  <si>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</si>
  <si>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</si>
  <si>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</si>
  <si>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</si>
  <si>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</si>
  <si>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</si>
  <si>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</si>
  <si>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</si>
  <si>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</si>
  <si>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</si>
  <si>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</si>
  <si>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</si>
  <si>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</si>
  <si>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</si>
  <si>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</si>
  <si>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</si>
  <si>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</si>
  <si>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</si>
  <si>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</si>
  <si>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</si>
  <si>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</si>
  <si>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</si>
  <si>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</si>
  <si>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</si>
  <si>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</si>
  <si>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</si>
  <si>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</si>
  <si>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</si>
  <si>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</si>
  <si>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</si>
  <si>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</si>
  <si>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</si>
  <si>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</si>
  <si>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</si>
  <si>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</si>
  <si>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</si>
  <si>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</si>
  <si>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</si>
  <si>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</si>
  <si>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</si>
  <si>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</si>
  <si>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</si>
  <si>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</si>
  <si>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</si>
  <si>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</si>
  <si>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</si>
  <si>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</si>
  <si>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</si>
  <si>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</si>
  <si>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</si>
  <si>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</si>
  <si>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</si>
  <si>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</si>
  <si>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</si>
  <si>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</si>
  <si>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</si>
  <si>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</si>
  <si>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</si>
  <si>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</si>
  <si>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</si>
  <si>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</si>
  <si>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</si>
  <si>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</si>
  <si>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</si>
  <si>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</si>
  <si>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</si>
  <si>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</si>
  <si>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</si>
  <si>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</si>
  <si>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</si>
  <si>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</si>
  <si>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</si>
  <si>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</si>
  <si>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</si>
  <si>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</si>
  <si>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</si>
  <si>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</si>
  <si>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</si>
  <si>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</si>
  <si>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</si>
  <si>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</si>
  <si>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</si>
  <si>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</si>
  <si>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</si>
  <si>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</si>
  <si>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</si>
  <si>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</si>
  <si>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</si>
  <si>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</si>
  <si>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</si>
  <si>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</si>
  <si>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</si>
  <si>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</si>
  <si>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</si>
  <si>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</si>
  <si>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</si>
  <si>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</si>
  <si>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</si>
  <si>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</si>
  <si>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</si>
  <si>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</si>
  <si>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</si>
  <si>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</si>
  <si>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</si>
  <si>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</si>
  <si>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</si>
  <si>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</si>
  <si>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</si>
  <si>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</si>
  <si>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</si>
  <si>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</si>
  <si>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</si>
  <si>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</si>
  <si>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</si>
  <si>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</si>
  <si>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</si>
  <si>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</si>
  <si>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</si>
  <si>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</si>
  <si>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</si>
  <si>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</si>
  <si>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</si>
  <si>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</si>
  <si>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</si>
  <si>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</si>
  <si>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</si>
  <si>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</si>
  <si>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</si>
  <si>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</si>
  <si>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</si>
  <si>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</si>
  <si>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</si>
  <si>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</si>
  <si>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</si>
  <si>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</si>
  <si>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</si>
  <si>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</si>
  <si>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</si>
  <si>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</si>
  <si>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</si>
  <si>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</si>
  <si>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</si>
  <si>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</si>
  <si>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</si>
  <si>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</si>
  <si>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</si>
  <si>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</si>
  <si>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</si>
  <si>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</si>
  <si>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</si>
  <si>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</si>
  <si>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</si>
  <si>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</si>
  <si>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</si>
  <si>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</si>
  <si>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</si>
  <si>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</si>
  <si>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</si>
  <si>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</si>
  <si>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</si>
  <si>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</si>
  <si>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</si>
  <si>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</si>
  <si>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</si>
  <si>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</si>
  <si>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</si>
  <si>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</si>
  <si>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</si>
  <si>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</si>
  <si>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</si>
  <si>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</si>
  <si>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</si>
  <si>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</si>
  <si>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</si>
  <si>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</si>
  <si>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</si>
  <si>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</si>
  <si>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</si>
  <si>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</si>
  <si>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</si>
  <si>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</si>
  <si>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</si>
  <si>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</si>
  <si>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</si>
  <si>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</si>
  <si>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</si>
  <si>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</si>
  <si>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</si>
  <si>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</si>
  <si>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</si>
  <si>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</si>
  <si>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</si>
  <si>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</si>
  <si>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</si>
  <si>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</si>
  <si>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</si>
  <si>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</si>
  <si>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</si>
  <si>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</si>
  <si>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</si>
  <si>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</si>
  <si>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</si>
  <si>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</si>
  <si>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</si>
  <si>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</si>
  <si>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</si>
  <si>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</si>
  <si>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</si>
  <si>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</si>
  <si>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</si>
  <si>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</si>
  <si>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</si>
  <si>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</si>
  <si>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</si>
  <si>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</si>
  <si>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</si>
  <si>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</si>
  <si>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</si>
  <si>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</si>
  <si>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</si>
  <si>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</si>
  <si>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</si>
  <si>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</si>
  <si>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</si>
  <si>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</si>
  <si>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</si>
  <si>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</si>
  <si>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</si>
  <si>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</si>
  <si>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</si>
  <si>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</si>
  <si>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</si>
  <si>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</si>
  <si>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</si>
  <si>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</si>
  <si>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</si>
  <si>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</si>
  <si>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</si>
  <si>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</si>
  <si>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</si>
  <si>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</si>
  <si>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</si>
  <si>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</si>
  <si>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</si>
  <si>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</si>
  <si>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</si>
  <si>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</si>
  <si>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</si>
  <si>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</si>
  <si>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</si>
  <si>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</si>
  <si>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</si>
  <si>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</si>
  <si>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</si>
  <si>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</si>
  <si>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</si>
  <si>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</si>
  <si>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</si>
  <si>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</si>
  <si>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</si>
  <si>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</si>
  <si>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</si>
  <si>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</si>
  <si>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</si>
  <si>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</si>
  <si>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</si>
  <si>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</si>
  <si>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</si>
  <si>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</si>
  <si>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</si>
  <si>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</si>
  <si>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</si>
  <si>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</si>
  <si>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</si>
  <si>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</si>
  <si>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</si>
  <si>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</si>
  <si>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</si>
  <si>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</si>
  <si>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</si>
  <si>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</si>
  <si>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</si>
  <si>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</si>
  <si>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</si>
  <si>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</si>
  <si>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</si>
  <si>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</si>
  <si>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</si>
  <si>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</si>
  <si>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</si>
  <si>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</si>
  <si>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</si>
  <si>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</si>
  <si>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</si>
  <si>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</si>
  <si>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</si>
  <si>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</si>
  <si>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</si>
  <si>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</si>
  <si>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</si>
  <si>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</si>
  <si>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</si>
  <si>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</si>
  <si>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</si>
  <si>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</si>
  <si>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</si>
  <si>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</si>
  <si>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</si>
  <si>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</si>
  <si>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</si>
  <si>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</si>
  <si>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</si>
  <si>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</si>
  <si>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</si>
  <si>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</si>
  <si>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</si>
  <si>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</si>
  <si>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</si>
  <si>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</si>
  <si>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</si>
  <si>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</si>
  <si>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</si>
  <si>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</si>
  <si>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</si>
  <si>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</si>
  <si>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</si>
  <si>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</si>
  <si>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</si>
  <si>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</si>
  <si>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</si>
  <si>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</si>
  <si>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</si>
  <si>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</si>
  <si>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</si>
  <si>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</si>
  <si>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</si>
  <si>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</si>
  <si>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</si>
  <si>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</si>
  <si>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</si>
  <si>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</si>
  <si>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</si>
  <si>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</si>
  <si>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</si>
  <si>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</si>
  <si>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</si>
  <si>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</si>
  <si>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</si>
  <si>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</si>
  <si>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</si>
  <si>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</si>
  <si>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</si>
  <si>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</si>
  <si>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</si>
  <si>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</si>
  <si>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</si>
  <si>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</si>
  <si>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</si>
  <si>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</si>
  <si>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</si>
  <si>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</si>
  <si>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</si>
  <si>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</si>
  <si>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</si>
  <si>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</si>
  <si>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</si>
  <si>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</si>
  <si>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</si>
  <si>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</si>
  <si>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</si>
  <si>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</si>
  <si>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</si>
  <si>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</si>
  <si>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</si>
  <si>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</si>
  <si>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</si>
  <si>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</si>
  <si>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</si>
  <si>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</si>
  <si>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</si>
  <si>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</si>
  <si>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</si>
  <si>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</si>
  <si>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</si>
  <si>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</si>
  <si>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</si>
  <si>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</si>
  <si>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</si>
  <si>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</si>
  <si>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</si>
  <si>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</si>
  <si>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</si>
  <si>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</si>
  <si>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</si>
  <si>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</si>
  <si>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</si>
  <si>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</si>
  <si>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</si>
  <si>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</si>
  <si>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</si>
  <si>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</si>
  <si>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</si>
  <si>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</si>
  <si>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</si>
  <si>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</si>
  <si>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</si>
  <si>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</si>
  <si>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</si>
  <si>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</si>
  <si>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</si>
  <si>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</si>
  <si>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</si>
  <si>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</si>
  <si>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</si>
  <si>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</si>
  <si>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</si>
  <si>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</si>
  <si>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</si>
  <si>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</si>
  <si>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</si>
  <si>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</si>
  <si>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</si>
  <si>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</si>
  <si>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</si>
  <si>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</si>
  <si>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</si>
  <si>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</si>
  <si>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</si>
  <si>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</si>
  <si>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</si>
  <si>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</si>
  <si>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</si>
  <si>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</si>
  <si>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</si>
  <si>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</si>
  <si>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</si>
  <si>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</si>
  <si>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</si>
  <si>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</si>
  <si>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</si>
  <si>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</si>
  <si>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</si>
  <si>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</si>
  <si>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</si>
  <si>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</si>
  <si>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</si>
  <si>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</si>
  <si>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</si>
  <si>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</si>
  <si>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</si>
  <si>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</si>
  <si>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</si>
  <si>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</si>
  <si>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</si>
  <si>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</si>
  <si>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</si>
  <si>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</si>
  <si>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</si>
  <si>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</si>
  <si>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</si>
  <si>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</si>
  <si>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</si>
  <si>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</si>
  <si>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</si>
  <si>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</si>
  <si>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</si>
  <si>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</si>
  <si>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</si>
  <si>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</si>
  <si>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</si>
  <si>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</si>
  <si>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</si>
  <si>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</si>
  <si>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</si>
  <si>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</si>
  <si>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</si>
  <si>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</si>
  <si>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</si>
  <si>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</si>
  <si>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</si>
  <si>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</si>
  <si>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</si>
  <si>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</si>
  <si>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</si>
  <si>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</si>
  <si>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</si>
  <si>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</si>
  <si>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</si>
  <si>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</si>
  <si>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</si>
  <si>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</si>
  <si>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</si>
  <si>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</si>
  <si>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</si>
  <si>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</si>
  <si>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</si>
  <si>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</si>
  <si>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</si>
  <si>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</si>
  <si>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</si>
  <si>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</si>
  <si>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</si>
  <si>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</si>
  <si>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</si>
  <si>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</si>
  <si>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</si>
  <si>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</si>
  <si>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</si>
  <si>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</si>
  <si>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</si>
  <si>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</si>
  <si>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</si>
  <si>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</si>
  <si>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</si>
  <si>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</si>
  <si>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</si>
  <si>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</si>
  <si>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</si>
  <si>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</si>
  <si>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</si>
  <si>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</si>
  <si>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</si>
  <si>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</si>
  <si>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</si>
  <si>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</si>
  <si>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</si>
  <si>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</si>
  <si>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</si>
  <si>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</si>
  <si>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</si>
  <si>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</si>
  <si>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</si>
  <si>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</si>
  <si>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</si>
  <si>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</si>
  <si>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</si>
  <si>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</si>
  <si>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</si>
  <si>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</si>
  <si>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</si>
  <si>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</si>
  <si>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</si>
  <si>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</si>
  <si>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</si>
  <si>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</si>
  <si>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</si>
  <si>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</si>
  <si>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</si>
  <si>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</si>
  <si>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</si>
  <si>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</si>
  <si>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</si>
  <si>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</si>
  <si>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</si>
  <si>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</si>
  <si>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</si>
  <si>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</si>
  <si>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</si>
  <si>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</si>
  <si>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</si>
  <si>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</si>
  <si>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</si>
  <si>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</si>
  <si>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</si>
  <si>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</si>
  <si>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</si>
  <si>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</si>
  <si>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</si>
  <si>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</si>
  <si>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</si>
  <si>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</si>
  <si>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</si>
  <si>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</si>
  <si>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</si>
  <si>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</si>
  <si>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</si>
  <si>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</si>
  <si>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</si>
  <si>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</si>
  <si>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</si>
  <si>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</si>
  <si>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</si>
  <si>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</si>
  <si>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</si>
  <si>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</si>
  <si>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</si>
  <si>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</si>
  <si>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</si>
  <si>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</si>
  <si>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</si>
  <si>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</si>
  <si>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</si>
  <si>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</si>
  <si>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</si>
  <si>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</si>
  <si>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</si>
  <si>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</si>
  <si>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</si>
  <si>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</si>
  <si>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</si>
  <si>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</si>
  <si>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</si>
  <si>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</si>
  <si>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</si>
  <si>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</si>
  <si>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</si>
  <si>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</si>
  <si>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</si>
  <si>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</si>
  <si>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</si>
  <si>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</si>
  <si>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</si>
  <si>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</si>
  <si>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</si>
  <si>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</si>
  <si>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</si>
  <si>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</si>
  <si>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</si>
  <si>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</si>
  <si>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</si>
  <si>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</si>
  <si>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</si>
  <si>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</si>
  <si>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</si>
  <si>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</si>
  <si>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</si>
  <si>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</si>
  <si>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</si>
  <si>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</si>
  <si>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</si>
  <si>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</si>
  <si>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</si>
  <si>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</si>
  <si>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</si>
  <si>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</si>
  <si>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</si>
  <si>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</si>
  <si>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</si>
  <si>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</si>
  <si>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</si>
  <si>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</si>
  <si>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</si>
  <si>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</si>
  <si>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</si>
  <si>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</si>
  <si>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</si>
  <si>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</si>
  <si>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</si>
  <si>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</si>
  <si>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</si>
  <si>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</si>
  <si>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</si>
  <si>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</si>
  <si>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</si>
  <si>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</si>
  <si>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</si>
  <si>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</si>
  <si>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</si>
  <si>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</si>
  <si>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</si>
  <si>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</si>
  <si>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</si>
  <si>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</si>
  <si>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</si>
  <si>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</si>
  <si>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</si>
  <si>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</si>
  <si>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</si>
  <si>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</si>
  <si>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</si>
  <si>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</si>
  <si>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</si>
  <si>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</si>
  <si>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</si>
  <si>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</si>
  <si>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</si>
  <si>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</si>
  <si>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</si>
  <si>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</si>
  <si>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</si>
  <si>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</si>
  <si>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</si>
  <si>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</si>
  <si>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</si>
  <si>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</si>
  <si>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</si>
  <si>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</si>
  <si>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</si>
  <si>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</si>
  <si>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</si>
  <si>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</si>
  <si>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</si>
  <si>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</si>
  <si>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</si>
  <si>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</si>
  <si>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</si>
  <si>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</si>
  <si>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</si>
  <si>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</si>
  <si>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</si>
  <si>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</si>
  <si>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</si>
  <si>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</si>
  <si>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</si>
  <si>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</si>
  <si>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</si>
  <si>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</si>
  <si>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</si>
  <si>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</si>
  <si>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</si>
  <si>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</si>
  <si>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</si>
  <si>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</si>
  <si>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</si>
  <si>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</si>
  <si>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</si>
  <si>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</si>
  <si>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</si>
  <si>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</si>
  <si>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</si>
  <si>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</si>
  <si>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</si>
  <si>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</si>
  <si>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</si>
  <si>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</si>
  <si>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</si>
  <si>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</si>
  <si>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</si>
  <si>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</si>
  <si>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</si>
  <si>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</si>
  <si>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</si>
  <si>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</si>
  <si>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</si>
  <si>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</si>
  <si>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</si>
  <si>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</si>
  <si>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</si>
  <si>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</si>
  <si>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</si>
  <si>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</si>
  <si>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</si>
  <si>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</si>
  <si>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</si>
  <si>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</si>
  <si>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</si>
  <si>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</si>
  <si>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</si>
  <si>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</si>
  <si>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</si>
  <si>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</si>
  <si>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</si>
  <si>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</si>
  <si>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</si>
  <si>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</si>
  <si>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</si>
  <si>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</si>
  <si>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</si>
  <si>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</si>
  <si>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</si>
  <si>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</si>
  <si>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</si>
  <si>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</si>
  <si>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</si>
  <si>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</si>
  <si>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</si>
  <si>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</si>
  <si>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</si>
  <si>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</si>
  <si>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</si>
  <si>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</si>
  <si>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</si>
  <si>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</si>
  <si>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</si>
  <si>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</si>
  <si>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</si>
  <si>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</si>
  <si>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</si>
  <si>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</si>
  <si>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</si>
  <si>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</si>
  <si>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</si>
  <si>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</si>
  <si>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</si>
  <si>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</si>
  <si>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</si>
  <si>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</si>
  <si>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</si>
  <si>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</si>
  <si>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</si>
  <si>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</si>
  <si>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</si>
  <si>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</si>
  <si>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</si>
  <si>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</si>
  <si>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</si>
  <si>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</si>
  <si>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</si>
  <si>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</si>
  <si>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</si>
  <si>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</si>
  <si>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</si>
  <si>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</si>
  <si>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</si>
  <si>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</si>
  <si>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</si>
  <si>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</si>
  <si>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</si>
  <si>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</si>
  <si>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</si>
  <si>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</si>
  <si>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</si>
  <si>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</si>
  <si>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</si>
  <si>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</si>
  <si>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</si>
  <si>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</si>
  <si>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</si>
  <si>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</si>
  <si>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</si>
  <si>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</si>
  <si>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</si>
  <si>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</si>
  <si>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</si>
  <si>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</si>
  <si>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</si>
  <si>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</si>
  <si>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</si>
  <si>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</si>
  <si>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</si>
  <si>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</si>
  <si>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</si>
  <si>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</si>
  <si>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</si>
  <si>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</si>
  <si>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</si>
  <si>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</si>
  <si>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</si>
  <si>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</si>
  <si>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</si>
  <si>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</si>
  <si>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</si>
  <si>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</si>
  <si>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</si>
  <si>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</si>
  <si>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</si>
  <si>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</si>
  <si>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</si>
  <si>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</si>
  <si>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</si>
  <si>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</si>
  <si>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</si>
  <si>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</si>
  <si>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</si>
  <si>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</si>
  <si>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</si>
  <si>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</si>
  <si>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</si>
  <si>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</si>
  <si>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</si>
  <si>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</si>
  <si>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</si>
  <si>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</si>
  <si>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</si>
  <si>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</si>
  <si>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</si>
  <si>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</si>
  <si>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</si>
  <si>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</si>
  <si>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</si>
  <si>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</si>
  <si>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</si>
  <si>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</si>
  <si>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</si>
  <si>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</si>
  <si>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</si>
  <si>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</si>
  <si>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</si>
  <si>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</si>
  <si>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</si>
  <si>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</si>
  <si>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</si>
  <si>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</si>
  <si>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</si>
  <si>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</si>
  <si>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</si>
  <si>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</si>
  <si>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</si>
  <si>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</si>
  <si>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</si>
  <si>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</si>
  <si>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</si>
  <si>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</si>
  <si>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</si>
  <si>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</si>
  <si>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</si>
  <si>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</si>
  <si>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</si>
  <si>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</si>
  <si>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</si>
  <si>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</si>
  <si>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</si>
  <si>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</si>
  <si>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</si>
  <si>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</si>
  <si>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</si>
  <si>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</si>
  <si>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</si>
  <si>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</si>
  <si>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</si>
  <si>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</si>
  <si>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</si>
  <si>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</si>
  <si>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</si>
  <si>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</si>
  <si>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</si>
  <si>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</si>
  <si>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</si>
  <si>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</si>
  <si>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</si>
  <si>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</si>
  <si>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</si>
  <si>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</si>
  <si>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</si>
  <si>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</si>
  <si>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</si>
  <si>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</si>
  <si>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</si>
  <si>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</si>
  <si>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</si>
  <si>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</si>
  <si>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</si>
  <si>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</si>
  <si>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</si>
  <si>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</si>
  <si>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</si>
  <si>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</si>
  <si>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</si>
  <si>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</si>
  <si>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</si>
  <si>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</si>
  <si>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</si>
  <si>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</si>
  <si>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</si>
  <si>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</si>
  <si>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</si>
  <si>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</si>
  <si>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</si>
  <si>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</si>
  <si>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</si>
  <si>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</si>
  <si>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</si>
  <si>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</si>
  <si>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</si>
  <si>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</si>
  <si>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</si>
  <si>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</si>
  <si>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</si>
  <si>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</si>
  <si>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</si>
  <si>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</si>
  <si>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</si>
  <si>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</si>
  <si>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</si>
  <si>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</si>
  <si>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</si>
  <si>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</si>
  <si>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</si>
  <si>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</si>
  <si>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</si>
  <si>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</si>
  <si>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</si>
  <si>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</si>
  <si>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</si>
  <si>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</si>
  <si>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</si>
  <si>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</si>
  <si>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</si>
  <si>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</si>
  <si>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</si>
  <si>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</si>
  <si>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</si>
  <si>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</si>
  <si>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</si>
  <si>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</si>
  <si>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</si>
  <si>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</si>
  <si>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</si>
  <si>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</si>
  <si>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</si>
  <si>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</si>
  <si>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</si>
  <si>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</si>
  <si>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</si>
  <si>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</si>
  <si>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</si>
  <si>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</si>
  <si>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</si>
  <si>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</si>
  <si>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</si>
  <si>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</si>
  <si>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</si>
  <si>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</si>
  <si>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</si>
  <si>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</si>
  <si>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</si>
  <si>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</si>
  <si>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</si>
  <si>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</si>
  <si>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</si>
  <si>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</si>
  <si>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</si>
  <si>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</si>
  <si>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</si>
  <si>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</si>
  <si>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</si>
  <si>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</si>
  <si>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</si>
  <si>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</si>
  <si>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</si>
  <si>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</si>
  <si>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</si>
  <si>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</si>
  <si>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</si>
  <si>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</si>
  <si>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</si>
  <si>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</si>
  <si>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</si>
  <si>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</si>
  <si>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</si>
  <si>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</si>
  <si>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</si>
  <si>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</si>
  <si>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</si>
  <si>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</si>
  <si>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</si>
  <si>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</si>
  <si>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</si>
  <si>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</si>
  <si>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</si>
  <si>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</si>
  <si>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</si>
  <si>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</si>
  <si>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</si>
  <si>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</si>
  <si>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</si>
  <si>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</si>
  <si>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</si>
  <si>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</si>
  <si>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</si>
  <si>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</si>
  <si>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</si>
  <si>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</si>
  <si>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</si>
  <si>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</si>
  <si>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</si>
  <si>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</si>
  <si>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</si>
  <si>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</si>
  <si>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</si>
  <si>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</si>
  <si>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</si>
  <si>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</si>
  <si>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</si>
  <si>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</si>
  <si>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</si>
  <si>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</si>
  <si>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</si>
  <si>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</si>
  <si>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</si>
  <si>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</si>
  <si>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</si>
  <si>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</si>
  <si>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</si>
  <si>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</si>
  <si>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</si>
  <si>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</si>
  <si>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</si>
  <si>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</si>
  <si>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</si>
  <si>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</si>
  <si>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</si>
  <si>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</si>
  <si>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</si>
  <si>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</si>
  <si>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</si>
  <si>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</si>
  <si>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</si>
  <si>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</si>
  <si>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</si>
  <si>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</si>
  <si>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</si>
  <si>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</si>
  <si>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</si>
  <si>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</si>
  <si>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</si>
  <si>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</si>
  <si>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</si>
  <si>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</si>
  <si>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</si>
  <si>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</si>
  <si>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</si>
  <si>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</si>
  <si>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</si>
  <si>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</si>
  <si>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</si>
  <si>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</si>
  <si>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</si>
  <si>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</si>
  <si>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</si>
  <si>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</si>
  <si>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</si>
  <si>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</si>
  <si>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</si>
  <si>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</si>
  <si>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</si>
  <si>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</si>
  <si>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</si>
  <si>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</si>
  <si>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</si>
  <si>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</si>
  <si>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</si>
  <si>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</si>
  <si>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</si>
  <si>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</si>
  <si>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</si>
  <si>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</si>
  <si>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</si>
  <si>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</si>
  <si>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</si>
  <si>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</si>
  <si>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</si>
  <si>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</si>
  <si>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</si>
  <si>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</si>
  <si>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</si>
  <si>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</si>
  <si>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</si>
  <si>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</si>
  <si>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</si>
  <si>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</si>
  <si>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</si>
  <si>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</si>
  <si>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</si>
  <si>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</si>
  <si>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</si>
  <si>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</si>
  <si>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</si>
  <si>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</si>
  <si>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</si>
  <si>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</si>
  <si>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</si>
  <si>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</si>
  <si>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</si>
  <si>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</si>
  <si>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</si>
  <si>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</si>
  <si>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</si>
  <si>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</si>
  <si>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</si>
  <si>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</si>
  <si>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</si>
  <si>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</si>
  <si>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</si>
  <si>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</si>
  <si>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</si>
  <si>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</si>
  <si>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</si>
  <si>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</si>
  <si>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</si>
  <si>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</si>
  <si>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</si>
  <si>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</si>
  <si>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</si>
  <si>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</si>
  <si>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</si>
  <si>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</si>
  <si>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</si>
  <si>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</si>
  <si>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</si>
  <si>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</si>
  <si>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</si>
  <si>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</si>
  <si>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</si>
  <si>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</si>
  <si>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</si>
  <si>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</si>
  <si>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</si>
  <si>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</si>
  <si>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</si>
  <si>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</si>
  <si>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</si>
  <si>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</si>
  <si>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</si>
  <si>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</si>
  <si>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</si>
  <si>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</si>
  <si>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</si>
  <si>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</si>
  <si>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</si>
  <si>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</si>
  <si>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</si>
  <si>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</si>
  <si>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</si>
  <si>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</si>
  <si>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</si>
  <si>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</si>
  <si>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</si>
  <si>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</si>
  <si>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</si>
  <si>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</si>
  <si>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</si>
  <si>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</si>
  <si>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</si>
  <si>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</si>
  <si>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</si>
  <si>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</si>
  <si>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</si>
  <si>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</si>
  <si>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</si>
  <si>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</si>
  <si>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</si>
  <si>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</si>
  <si>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</si>
  <si>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</si>
  <si>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</si>
  <si>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</si>
  <si>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</si>
  <si>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</si>
  <si>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</si>
  <si>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</si>
  <si>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</si>
  <si>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</si>
  <si>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</si>
  <si>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</si>
  <si>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</si>
  <si>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</si>
  <si>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</si>
  <si>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</si>
  <si>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</si>
  <si>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</si>
  <si>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</si>
  <si>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</si>
  <si>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</si>
  <si>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</si>
  <si>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</si>
  <si>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</si>
  <si>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</si>
  <si>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</si>
  <si>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</si>
  <si>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</si>
  <si>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</si>
  <si>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</si>
  <si>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</si>
  <si>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</si>
  <si>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</si>
  <si>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</si>
  <si>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</si>
  <si>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</si>
  <si>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</si>
  <si>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</si>
  <si>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</si>
  <si>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</si>
  <si>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</si>
  <si>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</si>
  <si>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</si>
  <si>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</si>
  <si>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</si>
  <si>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</si>
  <si>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</si>
  <si>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</si>
  <si>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</si>
  <si>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</si>
  <si>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</si>
  <si>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</si>
  <si>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</si>
  <si>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</si>
  <si>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</si>
  <si>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</si>
  <si>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</si>
  <si>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</si>
  <si>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</si>
  <si>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</si>
  <si>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</si>
  <si>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</si>
  <si>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</si>
  <si>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</si>
  <si>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</si>
  <si>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</si>
  <si>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</si>
  <si>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</si>
  <si>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</si>
  <si>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</si>
  <si>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</si>
  <si>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</si>
  <si>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</si>
  <si>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</si>
  <si>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</si>
  <si>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</si>
  <si>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</si>
  <si>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</si>
  <si>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</si>
  <si>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</si>
  <si>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</si>
  <si>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</si>
  <si>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</si>
  <si>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</si>
  <si>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</si>
  <si>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</si>
  <si>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</si>
  <si>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</si>
  <si>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</si>
  <si>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</si>
  <si>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</si>
  <si>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</si>
  <si>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</si>
  <si>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</si>
  <si>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</si>
  <si>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</si>
  <si>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</si>
  <si>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</si>
  <si>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</si>
  <si>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</si>
  <si>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</si>
  <si>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</si>
  <si>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</si>
  <si>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</si>
  <si>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</si>
  <si>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</si>
  <si>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</si>
  <si>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</si>
  <si>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</si>
  <si>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</si>
  <si>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</si>
  <si>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</si>
  <si>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</si>
  <si>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</si>
  <si>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</si>
  <si>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</si>
  <si>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</si>
  <si>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</si>
  <si>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</si>
  <si>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</si>
  <si>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</si>
  <si>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</si>
  <si>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</si>
  <si>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</si>
  <si>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</si>
  <si>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</si>
  <si>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</si>
  <si>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</si>
  <si>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</si>
  <si>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</si>
  <si>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</si>
  <si>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</si>
  <si>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</si>
  <si>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</si>
  <si>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</si>
  <si>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</si>
  <si>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</si>
  <si>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</si>
  <si>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</si>
  <si>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</si>
  <si>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</si>
  <si>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</si>
  <si>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</si>
  <si>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</si>
  <si>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</si>
  <si>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</si>
  <si>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</si>
  <si>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</si>
  <si>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</si>
  <si>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</si>
  <si>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</si>
  <si>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</si>
  <si>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</si>
  <si>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</si>
  <si>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</si>
  <si>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</si>
  <si>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</si>
  <si>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</si>
  <si>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</si>
  <si>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</si>
  <si>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</si>
  <si>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</si>
  <si>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</si>
  <si>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</si>
  <si>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</si>
  <si>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</si>
  <si>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</si>
  <si>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</si>
  <si>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</si>
  <si>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</si>
  <si>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</si>
  <si>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</si>
  <si>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</si>
  <si>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</si>
  <si>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</si>
  <si>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</si>
  <si>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</si>
  <si>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</si>
  <si>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</si>
  <si>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</si>
  <si>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</si>
  <si>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</si>
  <si>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</si>
  <si>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</si>
  <si>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</si>
  <si>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</si>
  <si>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</si>
  <si>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</si>
  <si>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</si>
  <si>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</si>
  <si>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</si>
  <si>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</si>
  <si>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</si>
  <si>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</si>
  <si>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</si>
  <si>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</si>
  <si>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</si>
  <si>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</si>
  <si>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</si>
  <si>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</si>
  <si>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</si>
  <si>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</si>
  <si>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</si>
  <si>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</si>
  <si>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</si>
  <si>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</si>
  <si>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</si>
  <si>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</si>
  <si>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</si>
  <si>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</si>
  <si>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</si>
  <si>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</si>
  <si>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</si>
  <si>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</si>
  <si>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</si>
  <si>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</si>
  <si>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</si>
  <si>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</si>
  <si>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</si>
  <si>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</si>
  <si>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</si>
  <si>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</si>
  <si>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</si>
  <si>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</si>
  <si>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</si>
  <si>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</si>
  <si>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</si>
  <si>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</si>
  <si>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</si>
  <si>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</si>
  <si>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</si>
  <si>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</si>
  <si>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</si>
  <si>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</si>
  <si>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</si>
  <si>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</si>
  <si>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</si>
  <si>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</si>
  <si>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</si>
  <si>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</si>
  <si>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</si>
  <si>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</si>
  <si>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</si>
  <si>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</si>
  <si>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</si>
  <si>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</si>
  <si>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</si>
  <si>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</si>
  <si>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</si>
  <si>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</si>
  <si>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</si>
  <si>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</si>
  <si>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</si>
  <si>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</si>
  <si>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</si>
  <si>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</si>
  <si>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</si>
  <si>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</si>
  <si>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</si>
  <si>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</si>
  <si>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</si>
  <si>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</si>
  <si>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</si>
  <si>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</si>
  <si>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</si>
  <si>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</si>
  <si>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</si>
  <si>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</si>
  <si>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</si>
  <si>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</si>
  <si>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</si>
  <si>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</si>
  <si>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</si>
  <si>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</si>
  <si>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</si>
  <si>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</si>
  <si>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</si>
  <si>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</si>
  <si>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</si>
  <si>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</si>
  <si>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</si>
  <si>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</si>
  <si>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</si>
  <si>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</si>
  <si>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</si>
  <si>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</si>
  <si>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</si>
  <si>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</si>
  <si>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</si>
  <si>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</si>
  <si>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</si>
  <si>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</si>
  <si>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</si>
  <si>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</si>
  <si>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</si>
  <si>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</si>
  <si>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</si>
  <si>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</si>
  <si>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</si>
  <si>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</si>
  <si>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</si>
  <si>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</si>
  <si>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</si>
  <si>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</si>
  <si>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</si>
  <si>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</si>
  <si>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</si>
  <si>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</si>
  <si>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</si>
  <si>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</si>
  <si>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</si>
  <si>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</si>
  <si>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</si>
  <si>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</si>
  <si>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</si>
  <si>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</si>
  <si>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</si>
  <si>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</si>
  <si>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</si>
  <si>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</si>
  <si>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</si>
  <si>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</si>
  <si>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</si>
  <si>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</si>
  <si>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</si>
  <si>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</si>
  <si>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</si>
  <si>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</si>
  <si>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</si>
  <si>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</si>
  <si>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</si>
  <si>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</si>
  <si>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</si>
  <si>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</si>
  <si>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</si>
  <si>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</si>
  <si>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</si>
  <si>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</si>
  <si>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</si>
  <si>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</si>
  <si>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</si>
  <si>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</si>
  <si>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</si>
  <si>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</si>
  <si>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</si>
  <si>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</si>
  <si>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</si>
  <si>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</si>
  <si>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</si>
  <si>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</si>
  <si>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</si>
  <si>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</si>
  <si>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</si>
  <si>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</si>
  <si>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</si>
  <si>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</si>
  <si>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</si>
  <si>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</si>
  <si>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</si>
  <si>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</si>
  <si>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</si>
  <si>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</si>
  <si>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</si>
  <si>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</si>
  <si>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</si>
  <si>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</si>
  <si>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</si>
  <si>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</si>
  <si>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</si>
  <si>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</si>
  <si>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</si>
  <si>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</si>
  <si>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</si>
  <si>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</si>
  <si>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</si>
  <si>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</si>
  <si>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</si>
  <si>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</si>
  <si>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</si>
  <si>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</si>
  <si>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</si>
  <si>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</si>
  <si>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</si>
  <si>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</si>
  <si>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</si>
  <si>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</si>
  <si>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</si>
  <si>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</si>
  <si>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</si>
  <si>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</si>
  <si>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</si>
  <si>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</si>
  <si>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</si>
  <si>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</si>
  <si>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</si>
  <si>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</si>
  <si>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</si>
  <si>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</si>
  <si>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</si>
  <si>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</si>
  <si>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</si>
  <si>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</si>
  <si>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</si>
  <si>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</si>
  <si>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</si>
  <si>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</si>
  <si>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</si>
  <si>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</si>
  <si>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</si>
  <si>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</si>
  <si>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</si>
  <si>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</si>
  <si>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</si>
  <si>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</si>
  <si>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</si>
  <si>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</si>
  <si>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</si>
  <si>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</si>
  <si>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</si>
  <si>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</si>
  <si>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</si>
  <si>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</si>
  <si>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</si>
  <si>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</si>
  <si>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</si>
  <si>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</si>
  <si>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</si>
  <si>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</si>
  <si>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</si>
  <si>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</si>
  <si>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</si>
  <si>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</si>
  <si>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</si>
  <si>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</si>
  <si>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</si>
  <si>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</si>
  <si>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</si>
  <si>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</si>
  <si>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</si>
  <si>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</si>
  <si>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</si>
  <si>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</si>
  <si>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</si>
  <si>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</si>
  <si>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</si>
  <si>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</si>
  <si>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</si>
  <si>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</si>
  <si>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</si>
  <si>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</si>
  <si>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</si>
  <si>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</si>
  <si>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</si>
  <si>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</si>
  <si>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</si>
  <si>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</si>
  <si>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</si>
  <si>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</si>
  <si>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</si>
  <si>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</si>
  <si>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</si>
  <si>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</si>
  <si>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</si>
  <si>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</si>
  <si>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</si>
  <si>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</si>
  <si>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</si>
  <si>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</si>
  <si>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</si>
  <si>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</si>
  <si>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</si>
  <si>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</si>
  <si>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</si>
  <si>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</si>
  <si>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</si>
  <si>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</si>
  <si>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</si>
  <si>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</si>
  <si>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</si>
  <si>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</si>
  <si>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</si>
  <si>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</si>
  <si>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</si>
  <si>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</si>
  <si>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</si>
  <si>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</si>
  <si>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</si>
  <si>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</si>
  <si>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</si>
  <si>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</si>
  <si>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</si>
  <si>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</si>
  <si>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</si>
  <si>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</si>
  <si>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</si>
  <si>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</si>
  <si>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</si>
  <si>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</si>
  <si>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</si>
  <si>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</si>
  <si>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</si>
  <si>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</si>
  <si>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</si>
  <si>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</si>
  <si>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</si>
  <si>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</si>
  <si>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</si>
  <si>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</si>
  <si>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</si>
  <si>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</si>
  <si>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</si>
  <si>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</si>
  <si>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</si>
  <si>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</si>
  <si>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</si>
  <si>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</si>
  <si>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</si>
  <si>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</si>
  <si>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</si>
  <si>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</si>
  <si>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</si>
  <si>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</si>
  <si>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</si>
  <si>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</si>
  <si>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</si>
  <si>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</si>
  <si>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</si>
  <si>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</si>
  <si>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</si>
  <si>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</si>
  <si>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</si>
  <si>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</si>
  <si>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</si>
  <si>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</si>
  <si>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</si>
  <si>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</si>
  <si>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</si>
  <si>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</si>
  <si>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</si>
  <si>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</si>
  <si>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</si>
  <si>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</si>
  <si>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</si>
  <si>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</si>
  <si>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</si>
  <si>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</si>
  <si>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</si>
  <si>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</si>
  <si>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</si>
  <si>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</si>
  <si>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</si>
  <si>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</si>
  <si>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</si>
  <si>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</si>
  <si>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</si>
  <si>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</si>
  <si>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</si>
  <si>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</si>
  <si>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</si>
  <si>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</si>
  <si>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</si>
  <si>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</si>
  <si>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</si>
  <si>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</si>
  <si>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</si>
  <si>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</si>
  <si>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</si>
  <si>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</si>
  <si>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</si>
  <si>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</si>
  <si>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</si>
  <si>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</si>
  <si>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</si>
  <si>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</si>
  <si>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</si>
  <si>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</si>
  <si>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</si>
  <si>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</si>
  <si>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</si>
  <si>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</si>
  <si>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</si>
  <si>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</si>
  <si>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</si>
  <si>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</si>
  <si>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</si>
  <si>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</si>
  <si>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</si>
  <si>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</si>
  <si>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</si>
  <si>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</si>
  <si>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</si>
  <si>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</si>
  <si>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</si>
  <si>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</si>
  <si>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</si>
  <si>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</si>
  <si>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</si>
  <si>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</si>
  <si>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</si>
  <si>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</si>
  <si>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</si>
  <si>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</si>
  <si>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</si>
  <si>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</si>
  <si>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</si>
  <si>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</si>
  <si>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</si>
  <si>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</si>
  <si>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</si>
  <si>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</si>
  <si>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</si>
  <si>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</si>
  <si>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</si>
  <si>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</si>
  <si>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</si>
  <si>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</si>
  <si>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</si>
  <si>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</si>
  <si>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</si>
  <si>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</si>
  <si>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</si>
  <si>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</si>
  <si>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</si>
  <si>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</si>
  <si>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</si>
  <si>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</si>
  <si>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</si>
  <si>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</si>
  <si>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</si>
  <si>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</si>
  <si>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</si>
  <si>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</si>
  <si>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</si>
  <si>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</si>
  <si>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</si>
  <si>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</si>
  <si>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</si>
  <si>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</si>
  <si>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</si>
  <si>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</si>
  <si>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</si>
  <si>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</si>
  <si>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</si>
  <si>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</si>
  <si>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</si>
  <si>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</si>
  <si>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</si>
  <si>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</si>
  <si>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</si>
  <si>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</si>
  <si>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</si>
  <si>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</si>
  <si>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</si>
  <si>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</si>
  <si>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</si>
  <si>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</si>
  <si>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</si>
  <si>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</si>
  <si>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</si>
  <si>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</si>
  <si>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</si>
  <si>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</si>
  <si>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</si>
  <si>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</si>
  <si>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</si>
  <si>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</si>
  <si>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</si>
  <si>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</si>
  <si>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</si>
  <si>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</si>
  <si>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</si>
  <si>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</si>
  <si>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</si>
  <si>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</si>
  <si>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</si>
  <si>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</si>
  <si>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</si>
  <si>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</si>
  <si>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</si>
  <si>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</si>
  <si>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</si>
  <si>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</si>
  <si>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</si>
  <si>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</si>
  <si>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</si>
  <si>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</si>
  <si>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</si>
  <si>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</si>
  <si>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</si>
  <si>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</si>
  <si>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</si>
  <si>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</si>
  <si>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</si>
  <si>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</si>
  <si>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</si>
  <si>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</si>
  <si>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</si>
  <si>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</si>
  <si>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</si>
  <si>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</si>
  <si>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</si>
  <si>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</si>
  <si>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</si>
  <si>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</si>
  <si>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</si>
  <si>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</si>
  <si>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</si>
  <si>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</si>
  <si>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</si>
  <si>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</si>
  <si>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</si>
  <si>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</si>
  <si>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</si>
  <si>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</si>
  <si>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</si>
  <si>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</si>
  <si>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</si>
  <si>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</si>
  <si>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</si>
  <si>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</si>
  <si>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</si>
  <si>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</si>
  <si>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</si>
  <si>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</si>
  <si>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</si>
  <si>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</si>
  <si>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</si>
  <si>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</si>
  <si>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</si>
  <si>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</si>
  <si>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</si>
  <si>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</si>
  <si>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</si>
  <si>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</si>
  <si>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</si>
  <si>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</si>
  <si>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</si>
  <si>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</si>
  <si>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</si>
  <si>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</si>
  <si>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</si>
  <si>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</si>
  <si>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</si>
  <si>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</si>
  <si>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</si>
  <si>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</si>
  <si>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</si>
  <si>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</si>
  <si>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</si>
  <si>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</si>
  <si>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</si>
  <si>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</si>
  <si>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</si>
  <si>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</si>
  <si>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</si>
  <si>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</si>
  <si>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</si>
  <si>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</si>
  <si>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</si>
  <si>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</si>
  <si>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</si>
  <si>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</si>
  <si>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</si>
  <si>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</si>
  <si>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</si>
  <si>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</si>
  <si>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</si>
  <si>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</si>
  <si>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</si>
  <si>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</si>
  <si>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</si>
  <si>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</si>
  <si>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</si>
  <si>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</si>
  <si>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</si>
  <si>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</si>
  <si>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</si>
  <si>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</si>
  <si>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</si>
  <si>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</si>
  <si>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</si>
  <si>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</si>
  <si>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</si>
  <si>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</si>
  <si>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</si>
  <si>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</si>
  <si>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</si>
  <si>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</si>
  <si>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</si>
  <si>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</si>
  <si>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</si>
  <si>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</si>
  <si>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</si>
  <si>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</si>
  <si>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</si>
  <si>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</si>
  <si>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</si>
  <si>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</si>
  <si>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</si>
  <si>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</si>
  <si>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</si>
  <si>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</si>
  <si>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</si>
  <si>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</si>
  <si>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</si>
  <si>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</si>
  <si>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</si>
  <si>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</si>
  <si>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</si>
  <si>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</si>
  <si>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</si>
  <si>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</si>
  <si>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</si>
  <si>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</si>
  <si>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</si>
  <si>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</si>
  <si>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</si>
  <si>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</si>
  <si>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</si>
  <si>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</si>
  <si>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</si>
  <si>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</si>
  <si>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</si>
  <si>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</si>
  <si>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</si>
  <si>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</si>
  <si>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</si>
  <si>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</si>
  <si>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</si>
  <si>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</si>
  <si>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</si>
  <si>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</si>
  <si>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</si>
  <si>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</si>
  <si>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</si>
  <si>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</si>
  <si>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</si>
  <si>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</si>
  <si>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</si>
  <si>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</si>
  <si>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</si>
  <si>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</si>
  <si>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</si>
  <si>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</si>
  <si>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</si>
  <si>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</si>
  <si>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</si>
  <si>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</si>
  <si>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</si>
  <si>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</si>
  <si>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</si>
  <si>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</si>
  <si>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</si>
  <si>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</si>
  <si>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</si>
  <si>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</si>
  <si>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</si>
  <si>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</si>
  <si>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</si>
  <si>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</si>
  <si>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</si>
  <si>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</si>
  <si>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</si>
  <si>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</si>
  <si>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</si>
  <si>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</si>
  <si>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</si>
  <si>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</si>
  <si>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</si>
  <si>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</si>
  <si>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</si>
  <si>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</si>
  <si>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</si>
  <si>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</si>
  <si>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</si>
  <si>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</si>
  <si>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</si>
  <si>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</si>
  <si>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</si>
  <si>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</si>
  <si>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</si>
  <si>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</si>
  <si>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</si>
  <si>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</si>
  <si>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</si>
  <si>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</si>
  <si>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</si>
  <si>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</si>
  <si>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</si>
  <si>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</si>
  <si>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</si>
  <si>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</si>
  <si>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</si>
  <si>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</si>
  <si>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</si>
  <si>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</si>
  <si>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</si>
  <si>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</si>
  <si>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</si>
  <si>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</si>
  <si>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</si>
  <si>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</si>
  <si>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</si>
  <si>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</si>
  <si>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</si>
  <si>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</si>
  <si>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</si>
  <si>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</si>
  <si>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</si>
  <si>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</si>
  <si>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</si>
  <si>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</si>
  <si>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</si>
  <si>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</si>
  <si>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</si>
  <si>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</si>
  <si>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</si>
  <si>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</si>
  <si>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</si>
  <si>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</si>
  <si>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</si>
  <si>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</si>
  <si>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</si>
  <si>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</si>
  <si>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</si>
  <si>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</si>
  <si>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</si>
  <si>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</si>
  <si>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</si>
  <si>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</si>
  <si>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</si>
  <si>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</si>
  <si>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</si>
  <si>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</si>
  <si>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</si>
  <si>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</si>
  <si>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</si>
  <si>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</si>
  <si>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</si>
  <si>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</si>
  <si>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</si>
  <si>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</si>
  <si>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</si>
  <si>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</si>
  <si>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</si>
  <si>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</si>
  <si>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</si>
  <si>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</si>
  <si>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</si>
  <si>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</si>
  <si>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</si>
  <si>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</si>
  <si>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</si>
  <si>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</si>
  <si>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</si>
  <si>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</si>
  <si>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</si>
  <si>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</si>
  <si>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</si>
  <si>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</si>
  <si>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</si>
  <si>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</si>
  <si>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</si>
  <si>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</si>
  <si>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</si>
  <si>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</si>
  <si>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</si>
  <si>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</si>
  <si>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</si>
  <si>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</si>
  <si>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</si>
  <si>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</si>
  <si>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</si>
  <si>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</si>
  <si>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</si>
  <si>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</si>
  <si>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</si>
  <si>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</si>
  <si>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</si>
  <si>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</si>
  <si>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</si>
  <si>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</si>
  <si>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</si>
  <si>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</si>
  <si>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</si>
  <si>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</si>
  <si>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</si>
  <si>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</si>
  <si>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</si>
  <si>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</si>
  <si>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</si>
  <si>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</si>
  <si>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</si>
  <si>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</si>
  <si>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</si>
  <si>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</si>
  <si>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</si>
  <si>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</si>
  <si>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</si>
  <si>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</si>
  <si>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</si>
  <si>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</si>
  <si>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</si>
  <si>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</si>
  <si>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</si>
  <si>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</si>
  <si>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</si>
  <si>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</si>
  <si>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</si>
  <si>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</si>
  <si>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</si>
  <si>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</si>
  <si>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</si>
  <si>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</si>
  <si>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</si>
  <si>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</si>
  <si>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</si>
  <si>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</si>
  <si>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</si>
  <si>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</si>
  <si>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</si>
  <si>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</si>
  <si>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</si>
  <si>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</si>
  <si>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</si>
  <si>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</si>
  <si>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</si>
  <si>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</si>
  <si>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</si>
  <si>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</si>
  <si>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</si>
  <si>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</si>
  <si>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</si>
  <si>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</si>
  <si>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</si>
  <si>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</si>
  <si>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</si>
  <si>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</si>
  <si>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</si>
  <si>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</si>
  <si>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</si>
  <si>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</si>
  <si>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</si>
  <si>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</si>
  <si>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</si>
  <si>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</si>
  <si>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</si>
  <si>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</si>
  <si>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</si>
  <si>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</si>
  <si>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</si>
  <si>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</si>
  <si>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</si>
  <si>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</si>
  <si>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</si>
  <si>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</si>
  <si>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</si>
  <si>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</si>
  <si>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</si>
  <si>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</si>
  <si>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</si>
  <si>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</si>
  <si>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</si>
  <si>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</si>
  <si>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</si>
  <si>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</si>
  <si>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</si>
  <si>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</si>
  <si>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</si>
  <si>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</si>
  <si>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</si>
  <si>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</si>
  <si>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</si>
  <si>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</si>
  <si>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</si>
  <si>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</si>
  <si>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</si>
  <si>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</si>
  <si>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</si>
  <si>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</si>
  <si>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</si>
  <si>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</si>
  <si>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</si>
  <si>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</si>
  <si>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</si>
  <si>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</si>
  <si>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</si>
  <si>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</si>
  <si>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</si>
  <si>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</si>
  <si>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</si>
  <si>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</si>
  <si>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</si>
  <si>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</si>
  <si>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</si>
  <si>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</si>
  <si>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</si>
  <si>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</si>
  <si>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</si>
  <si>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</si>
  <si>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</si>
  <si>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</si>
  <si>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</si>
  <si>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</si>
  <si>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</si>
  <si>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</si>
  <si>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</si>
  <si>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</si>
  <si>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</si>
  <si>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</si>
  <si>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</si>
  <si>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</si>
  <si>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</si>
  <si>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</si>
  <si>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</si>
  <si>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</si>
  <si>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</si>
  <si>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</si>
  <si>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</si>
  <si>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</si>
  <si>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</si>
  <si>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</si>
  <si>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</si>
  <si>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</si>
  <si>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</si>
  <si>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</si>
  <si>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</si>
  <si>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</si>
  <si>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</si>
  <si>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</si>
  <si>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</si>
  <si>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</si>
  <si>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</si>
  <si>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</si>
  <si>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</si>
  <si>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</si>
  <si>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</si>
  <si>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</si>
  <si>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</si>
  <si>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</si>
  <si>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</si>
  <si>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</si>
  <si>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</si>
  <si>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</si>
  <si>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</si>
  <si>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</si>
  <si>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</si>
  <si>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</si>
  <si>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</si>
  <si>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</si>
  <si>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</si>
  <si>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</si>
  <si>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</si>
  <si>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</si>
  <si>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</si>
  <si>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</si>
  <si>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</si>
  <si>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</si>
  <si>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</si>
  <si>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</si>
  <si>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</si>
  <si>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</si>
  <si>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</si>
  <si>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</si>
  <si>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</si>
  <si>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</si>
  <si>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</si>
  <si>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</si>
  <si>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</si>
  <si>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</si>
  <si>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</si>
  <si>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</si>
  <si>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</si>
  <si>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</si>
  <si>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</si>
  <si>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</si>
  <si>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</si>
  <si>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</si>
  <si>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</si>
  <si>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</si>
  <si>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</si>
  <si>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</si>
  <si>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</si>
  <si>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</si>
  <si>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</si>
  <si>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</si>
  <si>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</si>
  <si>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</si>
  <si>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</si>
  <si>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</si>
  <si>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</si>
  <si>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</si>
  <si>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</si>
  <si>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</si>
  <si>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</si>
  <si>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</si>
  <si>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</si>
  <si>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</si>
  <si>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</si>
  <si>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</si>
  <si>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</si>
  <si>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</si>
  <si>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</si>
  <si>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</si>
  <si>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</si>
  <si>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</si>
  <si>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</si>
  <si>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</si>
  <si>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</si>
  <si>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</si>
  <si>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</si>
  <si>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</si>
  <si>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</si>
  <si>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</si>
  <si>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</si>
  <si>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</si>
  <si>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</si>
  <si>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</si>
  <si>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</si>
  <si>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</si>
  <si>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</si>
  <si>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</si>
  <si>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</si>
  <si>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</si>
  <si>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</si>
  <si>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</si>
  <si>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</si>
  <si>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</si>
  <si>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</si>
  <si>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</si>
  <si>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</si>
  <si>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</si>
  <si>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</si>
  <si>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</si>
  <si>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</si>
  <si>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</si>
  <si>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</si>
  <si>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</si>
  <si>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</si>
  <si>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</si>
  <si>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</si>
  <si>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</si>
  <si>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</si>
  <si>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</si>
  <si>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</si>
  <si>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</si>
  <si>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</si>
  <si>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</si>
  <si>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</si>
  <si>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</si>
  <si>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</si>
  <si>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</si>
  <si>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</si>
  <si>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</si>
  <si>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</si>
  <si>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</si>
  <si>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</si>
  <si>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</si>
  <si>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</si>
  <si>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</si>
  <si>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</si>
  <si>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</si>
  <si>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</si>
  <si>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</si>
  <si>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</si>
  <si>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</si>
  <si>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</si>
  <si>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</si>
  <si>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</si>
  <si>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</si>
  <si>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</si>
  <si>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</si>
  <si>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</si>
  <si>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</si>
  <si>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</si>
  <si>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</si>
  <si>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</si>
  <si>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</si>
  <si>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</si>
  <si>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</si>
  <si>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</si>
  <si>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</si>
  <si>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</si>
  <si>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</si>
  <si>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</si>
  <si>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</si>
  <si>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</si>
  <si>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</si>
  <si>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</si>
  <si>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</si>
  <si>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</si>
  <si>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</si>
  <si>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</si>
  <si>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</si>
  <si>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</si>
  <si>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</si>
  <si>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</si>
  <si>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</si>
  <si>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</si>
  <si>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</si>
  <si>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</si>
  <si>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</si>
  <si>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</si>
  <si>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</si>
  <si>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</si>
  <si>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</si>
  <si>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</si>
  <si>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</si>
  <si>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</si>
  <si>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</si>
  <si>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</si>
  <si>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</si>
  <si>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</si>
  <si>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</si>
  <si>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</si>
  <si>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</si>
  <si>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</si>
  <si>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</si>
  <si>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</si>
  <si>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</si>
  <si>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</si>
  <si>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</si>
  <si>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</si>
  <si>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</si>
  <si>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</si>
  <si>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</si>
  <si>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</si>
  <si>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</si>
  <si>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</si>
  <si>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</si>
  <si>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</si>
  <si>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</si>
  <si>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</si>
  <si>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</si>
  <si>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</si>
  <si>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</si>
  <si>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</si>
  <si>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</si>
  <si>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</si>
  <si>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</si>
  <si>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</si>
  <si>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</si>
  <si>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</si>
  <si>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</si>
  <si>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</si>
  <si>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</si>
  <si>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</si>
  <si>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</si>
  <si>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</si>
  <si>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</si>
  <si>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</si>
  <si>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</si>
  <si>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</si>
  <si>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</si>
  <si>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</si>
  <si>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</si>
  <si>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</si>
  <si>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</si>
  <si>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</si>
  <si>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</si>
  <si>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</si>
  <si>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</si>
  <si>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</si>
  <si>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</si>
  <si>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</si>
  <si>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</si>
  <si>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</si>
  <si>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</si>
  <si>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</si>
  <si>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</si>
  <si>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</si>
  <si>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</si>
  <si>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</si>
  <si>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</si>
  <si>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</si>
  <si>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</si>
  <si>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</si>
  <si>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</si>
  <si>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</si>
  <si>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</si>
  <si>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</si>
  <si>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</si>
  <si>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</si>
  <si>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</si>
  <si>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</si>
  <si>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</si>
  <si>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</si>
  <si>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</si>
  <si>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</si>
  <si>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</si>
  <si>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</si>
  <si>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</si>
  <si>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</si>
  <si>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</si>
  <si>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</si>
  <si>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</si>
  <si>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</si>
  <si>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</si>
  <si>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</si>
  <si>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</si>
  <si>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</si>
  <si>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</si>
  <si>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</si>
  <si>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</si>
  <si>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</si>
  <si>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</si>
  <si>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</si>
  <si>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</si>
  <si>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</si>
  <si>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</si>
  <si>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</si>
  <si>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</si>
  <si>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</si>
  <si>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</si>
  <si>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</si>
  <si>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</si>
  <si>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</si>
  <si>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</si>
  <si>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</si>
  <si>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</si>
  <si>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</si>
  <si>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</si>
  <si>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</si>
  <si>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</si>
  <si>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</si>
  <si>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</si>
  <si>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</si>
  <si>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</si>
  <si>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</si>
  <si>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</si>
  <si>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</si>
  <si>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</si>
  <si>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</si>
  <si>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</si>
  <si>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</si>
  <si>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</si>
  <si>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</si>
  <si>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</si>
  <si>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</si>
  <si>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</si>
  <si>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</si>
  <si>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</si>
  <si>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</si>
  <si>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</si>
  <si>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</si>
  <si>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</si>
  <si>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</si>
  <si>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</si>
  <si>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</si>
  <si>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</si>
  <si>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</si>
  <si>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</si>
  <si>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</si>
  <si>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</si>
  <si>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</si>
  <si>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</si>
  <si>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</si>
  <si>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</si>
  <si>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</si>
  <si>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</si>
  <si>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</si>
  <si>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</si>
  <si>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</si>
  <si>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</si>
  <si>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</si>
  <si>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</si>
  <si>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</si>
  <si>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</si>
  <si>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</si>
  <si>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</si>
  <si>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</si>
  <si>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</si>
  <si>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</si>
  <si>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</si>
  <si>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</si>
  <si>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</si>
  <si>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</si>
  <si>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</si>
  <si>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</si>
  <si>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</si>
  <si>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</si>
  <si>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</si>
  <si>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</si>
  <si>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</si>
  <si>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</si>
  <si>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</si>
  <si>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</si>
  <si>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</si>
  <si>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</si>
  <si>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</si>
  <si>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</si>
  <si>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</si>
  <si>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</si>
  <si>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</si>
  <si>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</si>
  <si>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</si>
  <si>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</si>
  <si>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</si>
  <si>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</si>
  <si>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</si>
  <si>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</si>
  <si>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</si>
  <si>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</si>
  <si>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</si>
  <si>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</si>
  <si>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</si>
  <si>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</si>
  <si>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</si>
  <si>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</si>
  <si>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</si>
  <si>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</si>
  <si>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</si>
  <si>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</si>
  <si>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</si>
  <si>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</si>
  <si>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</si>
  <si>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</si>
  <si>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</si>
  <si>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</si>
  <si>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</si>
  <si>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</si>
  <si>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</si>
  <si>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</si>
  <si>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</si>
  <si>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</si>
  <si>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</si>
  <si>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</si>
  <si>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</si>
  <si>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</si>
  <si>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</si>
  <si>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</si>
  <si>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</si>
  <si>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</si>
  <si>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</si>
  <si>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</si>
  <si>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</si>
  <si>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</si>
  <si>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</si>
  <si>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</si>
  <si>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</si>
  <si>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</si>
  <si>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</si>
  <si>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</si>
  <si>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</si>
  <si>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</si>
  <si>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</si>
  <si>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</si>
  <si>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</si>
  <si>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</si>
  <si>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</si>
  <si>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</si>
  <si>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</si>
  <si>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</si>
  <si>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</si>
  <si>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</si>
  <si>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</si>
  <si>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</si>
  <si>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</si>
  <si>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</si>
  <si>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</si>
  <si>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</si>
  <si>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</si>
  <si>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</si>
  <si>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</si>
  <si>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</si>
  <si>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</si>
  <si>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</si>
  <si>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</si>
  <si>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</si>
  <si>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</si>
  <si>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</si>
  <si>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</si>
  <si>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</si>
  <si>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</si>
  <si>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</si>
  <si>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</si>
  <si>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</si>
  <si>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</si>
  <si>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</si>
  <si>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</si>
  <si>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</si>
  <si>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</si>
  <si>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</si>
  <si>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</si>
  <si>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</si>
  <si>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</si>
  <si>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</si>
  <si>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</si>
  <si>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</si>
  <si>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</si>
  <si>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</si>
  <si>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</si>
  <si>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</si>
  <si>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</si>
  <si>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</si>
  <si>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</si>
  <si>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</si>
  <si>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</si>
  <si>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</si>
  <si>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</si>
  <si>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</si>
  <si>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</si>
  <si>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</si>
  <si>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</si>
  <si>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</si>
  <si>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</si>
  <si>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</si>
  <si>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</si>
  <si>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</si>
  <si>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</si>
  <si>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</si>
  <si>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</si>
  <si>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</si>
  <si>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</si>
  <si>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</si>
  <si>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</si>
  <si>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</si>
  <si>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</si>
  <si>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</si>
  <si>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</si>
  <si>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</si>
  <si>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</si>
  <si>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</si>
  <si>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</si>
  <si>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</si>
  <si>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</si>
  <si>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</si>
  <si>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</si>
  <si>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</si>
  <si>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</si>
  <si>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</si>
  <si>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</si>
  <si>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</si>
  <si>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</si>
  <si>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</si>
  <si>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</si>
  <si>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</si>
  <si>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</si>
  <si>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</si>
  <si>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</si>
  <si>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</si>
  <si>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</si>
  <si>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</si>
  <si>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</si>
  <si>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</si>
  <si>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</si>
  <si>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</si>
  <si>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</si>
  <si>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</si>
  <si>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</si>
  <si>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</si>
  <si>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</si>
  <si>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</si>
  <si>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</si>
  <si>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</si>
  <si>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</si>
  <si>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</si>
  <si>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</si>
  <si>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</si>
  <si>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</si>
  <si>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</si>
  <si>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</si>
  <si>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</si>
  <si>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</si>
  <si>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</si>
  <si>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</si>
  <si>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</si>
  <si>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</si>
  <si>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</si>
  <si>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</si>
  <si>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</si>
  <si>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</si>
  <si>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</si>
  <si>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</si>
  <si>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</si>
  <si>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</si>
  <si>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</si>
  <si>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</si>
  <si>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</si>
  <si>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</si>
  <si>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</si>
  <si>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</si>
  <si>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</si>
  <si>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</si>
  <si>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</si>
  <si>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</si>
  <si>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</si>
  <si>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</si>
  <si>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</si>
  <si>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</si>
  <si>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</si>
  <si>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</si>
  <si>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</si>
  <si>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</si>
  <si>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</si>
  <si>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</si>
  <si>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</si>
  <si>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</si>
  <si>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</si>
  <si>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</si>
  <si>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</si>
  <si>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</si>
  <si>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</si>
  <si>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</si>
  <si>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</si>
  <si>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</si>
  <si>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</si>
  <si>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</si>
  <si>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</si>
  <si>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</si>
  <si>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</si>
  <si>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</si>
  <si>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</si>
  <si>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</si>
  <si>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</si>
  <si>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</si>
  <si>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</si>
  <si>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</si>
  <si>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</si>
  <si>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</si>
  <si>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</si>
  <si>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</si>
  <si>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</si>
  <si>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</si>
  <si>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</si>
  <si>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</si>
  <si>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</si>
  <si>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</si>
  <si>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</si>
  <si>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</si>
  <si>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</si>
  <si>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</si>
  <si>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</si>
  <si>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</si>
  <si>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</si>
  <si>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</si>
  <si>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</si>
  <si>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</si>
  <si>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</si>
  <si>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</si>
  <si>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</si>
  <si>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</si>
  <si>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</si>
  <si>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</si>
  <si>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</si>
  <si>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</si>
  <si>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</si>
  <si>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</si>
  <si>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</si>
  <si>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</si>
  <si>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</si>
  <si>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</si>
  <si>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</si>
  <si>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</si>
  <si>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</si>
  <si>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</si>
  <si>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</si>
  <si>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</si>
  <si>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</si>
  <si>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</si>
  <si>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</si>
  <si>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</si>
  <si>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</si>
  <si>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</si>
  <si>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</si>
  <si>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</si>
  <si>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</si>
  <si>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</si>
  <si>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</si>
  <si>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</si>
  <si>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</si>
  <si>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</si>
  <si>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</si>
  <si>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</si>
  <si>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</si>
  <si>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</si>
  <si>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</si>
  <si>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</si>
  <si>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</si>
  <si>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</si>
  <si>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</si>
  <si>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</si>
  <si>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</si>
  <si>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</si>
  <si>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</si>
  <si>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</si>
  <si>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</si>
  <si>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</si>
  <si>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</si>
  <si>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</si>
  <si>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</si>
  <si>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</si>
  <si>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</si>
  <si>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</si>
  <si>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</si>
  <si>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</si>
  <si>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</si>
  <si>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</si>
  <si>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</si>
  <si>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</si>
  <si>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</si>
  <si>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</si>
  <si>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</si>
  <si>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</si>
  <si>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</si>
  <si>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</si>
  <si>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</si>
  <si>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</si>
  <si>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</si>
  <si>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</si>
  <si>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</si>
  <si>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</si>
  <si>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</si>
  <si>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</si>
  <si>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</si>
  <si>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</si>
  <si>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</si>
  <si>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</si>
  <si>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</si>
  <si>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</si>
  <si>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</si>
  <si>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</si>
  <si>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</si>
  <si>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</si>
  <si>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</si>
  <si>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</si>
  <si>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</si>
  <si>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</si>
  <si>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</si>
  <si>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</si>
  <si>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</si>
  <si>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</si>
  <si>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</si>
  <si>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</si>
  <si>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</si>
  <si>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</si>
  <si>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</si>
  <si>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</si>
  <si>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</si>
  <si>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</si>
  <si>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</si>
  <si>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</si>
  <si>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</si>
  <si>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</si>
  <si>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</si>
  <si>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</si>
  <si>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</si>
  <si>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</si>
  <si>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</si>
  <si>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</si>
  <si>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</si>
  <si>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</si>
  <si>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</si>
  <si>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</si>
  <si>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</si>
  <si>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</si>
  <si>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</si>
  <si>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</si>
  <si>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</si>
  <si>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</si>
  <si>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</si>
  <si>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</si>
  <si>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</si>
  <si>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</si>
  <si>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</si>
  <si>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</si>
  <si>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</si>
  <si>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</si>
  <si>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</si>
  <si>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</si>
  <si>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</si>
  <si>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</si>
  <si>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</si>
  <si>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</si>
  <si>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</si>
  <si>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</si>
  <si>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</si>
  <si>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</si>
  <si>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</si>
  <si>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</si>
  <si>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</si>
  <si>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</si>
  <si>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</si>
  <si>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</si>
  <si>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</si>
  <si>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</si>
  <si>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</si>
  <si>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</si>
  <si>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</si>
  <si>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</si>
  <si>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</si>
  <si>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</si>
  <si>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</si>
  <si>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</si>
  <si>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</si>
  <si>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</si>
  <si>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</si>
  <si>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</si>
  <si>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</si>
  <si>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</si>
  <si>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</si>
  <si>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</si>
  <si>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</si>
  <si>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</si>
  <si>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</si>
  <si>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</si>
  <si>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</si>
  <si>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</si>
  <si>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</si>
  <si>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</si>
  <si>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</si>
  <si>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</si>
  <si>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</si>
  <si>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</si>
  <si>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</si>
  <si>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</si>
  <si>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</si>
  <si>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</si>
  <si>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</si>
  <si>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</si>
  <si>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</si>
  <si>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</si>
  <si>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</si>
  <si>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</si>
  <si>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</si>
  <si>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</si>
  <si>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</si>
  <si>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</si>
  <si>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</si>
  <si>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</si>
  <si>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</si>
  <si>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</si>
  <si>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</si>
  <si>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</si>
  <si>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</si>
  <si>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</si>
  <si>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</si>
  <si>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</si>
  <si>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</si>
  <si>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</si>
  <si>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</si>
  <si>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</si>
  <si>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</si>
  <si>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</si>
  <si>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</si>
  <si>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</si>
  <si>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</si>
  <si>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</si>
  <si>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</si>
  <si>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</si>
  <si>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</si>
  <si>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</si>
  <si>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</si>
  <si>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</si>
  <si>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</si>
  <si>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</si>
  <si>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</si>
  <si>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</si>
  <si>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</si>
  <si>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</si>
  <si>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</si>
  <si>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</si>
  <si>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</si>
  <si>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</si>
  <si>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</si>
  <si>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</si>
  <si>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</si>
  <si>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</si>
  <si>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</si>
  <si>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</si>
  <si>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</si>
  <si>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</si>
  <si>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</si>
  <si>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</si>
  <si>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</si>
  <si>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</si>
  <si>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</si>
  <si>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</si>
  <si>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</si>
  <si>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</si>
  <si>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</si>
  <si>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</si>
  <si>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</si>
  <si>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</si>
  <si>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</si>
  <si>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</si>
  <si>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</si>
  <si>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</si>
  <si>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</si>
  <si>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</si>
  <si>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</si>
  <si>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</si>
  <si>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</si>
  <si>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</si>
  <si>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</si>
  <si>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</si>
  <si>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</si>
  <si>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</si>
  <si>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</si>
  <si>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</si>
  <si>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</si>
  <si>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</si>
  <si>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</si>
  <si>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</si>
  <si>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</si>
  <si>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</si>
  <si>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</si>
  <si>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</si>
  <si>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</si>
  <si>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</si>
  <si>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</si>
  <si>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</si>
  <si>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</si>
  <si>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</si>
  <si>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</si>
  <si>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</si>
  <si>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</si>
  <si>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</si>
  <si>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</si>
  <si>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</si>
  <si>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</si>
  <si>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</si>
  <si>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</si>
  <si>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</si>
  <si>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</si>
  <si>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</si>
  <si>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</si>
  <si>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</si>
  <si>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</si>
  <si>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</si>
  <si>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</si>
  <si>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</si>
  <si>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</si>
  <si>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</si>
  <si>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</si>
  <si>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</si>
  <si>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</si>
  <si>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</si>
  <si>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</si>
  <si>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</si>
  <si>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</si>
  <si>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</si>
  <si>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</si>
  <si>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</si>
  <si>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</si>
  <si>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</si>
  <si>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</si>
  <si>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</si>
  <si>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</si>
  <si>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</si>
  <si>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</si>
  <si>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</si>
  <si>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</si>
  <si>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</si>
  <si>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</si>
  <si>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</si>
  <si>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</si>
  <si>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</si>
  <si>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</si>
  <si>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</si>
  <si>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</si>
  <si>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</si>
  <si>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</si>
  <si>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</si>
  <si>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</si>
  <si>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</si>
  <si>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</si>
  <si>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</si>
  <si>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</si>
  <si>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</si>
  <si>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</si>
  <si>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</si>
  <si>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</si>
  <si>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</si>
  <si>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</si>
  <si>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</si>
  <si>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</si>
  <si>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</si>
  <si>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</si>
  <si>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</si>
  <si>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</si>
  <si>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</si>
  <si>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</si>
  <si>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</si>
  <si>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</si>
  <si>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</si>
  <si>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</si>
  <si>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</si>
  <si>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</si>
  <si>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</si>
  <si>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</si>
  <si>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</si>
  <si>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</si>
  <si>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</si>
  <si>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</si>
  <si>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</si>
  <si>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</si>
  <si>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</si>
  <si>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</si>
  <si>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</si>
  <si>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</si>
  <si>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</si>
  <si>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</si>
  <si>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</si>
  <si>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</si>
  <si>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</si>
  <si>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</si>
  <si>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</si>
  <si>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</si>
  <si>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</si>
  <si>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</si>
  <si>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</si>
  <si>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</si>
  <si>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</si>
  <si>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</si>
  <si>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</si>
  <si>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</si>
  <si>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</si>
  <si>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</si>
  <si>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</si>
  <si>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</si>
  <si>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</si>
  <si>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</si>
  <si>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</si>
  <si>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</si>
  <si>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</si>
  <si>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</si>
  <si>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</si>
  <si>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</si>
  <si>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</si>
  <si>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</si>
  <si>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</si>
  <si>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</si>
  <si>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</si>
  <si>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</si>
  <si>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</si>
  <si>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</si>
  <si>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</si>
  <si>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</si>
  <si>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</si>
  <si>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</si>
  <si>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</si>
  <si>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</si>
  <si>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</si>
  <si>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</si>
  <si>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</si>
  <si>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</si>
  <si>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</si>
  <si>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</si>
  <si>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</si>
  <si>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</si>
  <si>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</si>
  <si>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</si>
  <si>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</si>
  <si>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</si>
  <si>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</si>
  <si>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</si>
  <si>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</si>
  <si>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</si>
  <si>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</si>
  <si>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</si>
  <si>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</si>
  <si>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</si>
  <si>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</si>
  <si>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</si>
  <si>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</si>
  <si>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</si>
  <si>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</si>
  <si>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</si>
  <si>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</si>
  <si>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</si>
  <si>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</si>
  <si>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</si>
  <si>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</si>
  <si>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</si>
  <si>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</si>
  <si>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</si>
  <si>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</si>
  <si>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</si>
  <si>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</si>
  <si>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</si>
  <si>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</si>
  <si>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</si>
  <si>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</si>
  <si>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</si>
  <si>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</si>
  <si>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</si>
  <si>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</si>
  <si>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</si>
  <si>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</si>
  <si>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</si>
  <si>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</si>
  <si>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</si>
  <si>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</si>
  <si>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</si>
  <si>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</si>
  <si>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</si>
  <si>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</si>
  <si>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</si>
  <si>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</si>
  <si>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</si>
  <si>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</si>
  <si>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</si>
  <si>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</si>
  <si>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</si>
  <si>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</si>
  <si>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</si>
  <si>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</si>
  <si>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</si>
  <si>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</si>
  <si>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</si>
  <si>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</si>
  <si>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</si>
  <si>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</si>
  <si>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</si>
  <si>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</si>
  <si>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</si>
  <si>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</si>
  <si>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</si>
  <si>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</si>
  <si>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</si>
  <si>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</si>
  <si>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</si>
  <si>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</si>
  <si>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</si>
  <si>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</si>
  <si>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</si>
  <si>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</si>
  <si>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</si>
  <si>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</si>
  <si>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</si>
  <si>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</si>
  <si>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</si>
  <si>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</si>
  <si>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</si>
  <si>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</si>
  <si>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</si>
  <si>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</si>
  <si>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</si>
  <si>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</si>
  <si>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</si>
  <si>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</si>
  <si>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</si>
  <si>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</si>
  <si>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</si>
  <si>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</si>
  <si>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</si>
  <si>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</si>
  <si>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</si>
  <si>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</si>
  <si>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</si>
  <si>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</si>
  <si>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</si>
  <si>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</si>
  <si>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</si>
  <si>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</si>
  <si>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</si>
  <si>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</si>
  <si>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</si>
  <si>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</si>
  <si>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</si>
  <si>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</si>
  <si>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</si>
  <si>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</si>
  <si>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</si>
  <si>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</si>
  <si>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</si>
  <si>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</si>
  <si>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</si>
  <si>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</si>
  <si>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</si>
  <si>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</si>
  <si>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</si>
  <si>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</si>
  <si>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</si>
  <si>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</si>
  <si>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</si>
  <si>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</si>
  <si>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</si>
  <si>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</si>
  <si>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</si>
  <si>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</si>
  <si>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</si>
  <si>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</si>
  <si>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</si>
  <si>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</si>
  <si>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</si>
  <si>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</si>
  <si>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</si>
  <si>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</si>
  <si>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</si>
  <si>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</si>
  <si>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</si>
  <si>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</si>
  <si>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</si>
  <si>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</si>
  <si>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</si>
  <si>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</si>
  <si>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</si>
  <si>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</si>
  <si>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</si>
  <si>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</si>
  <si>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</si>
  <si>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</si>
  <si>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</si>
  <si>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</si>
  <si>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</si>
  <si>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</si>
  <si>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</si>
  <si>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</si>
  <si>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</si>
  <si>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</si>
  <si>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</si>
  <si>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</si>
  <si>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</si>
  <si>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</si>
  <si>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</si>
  <si>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</si>
  <si>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</si>
  <si>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</si>
  <si>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</si>
  <si>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</si>
  <si>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</si>
  <si>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</si>
  <si>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</si>
  <si>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</si>
  <si>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</si>
  <si>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</si>
  <si>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</si>
  <si>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</si>
  <si>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</si>
  <si>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</si>
  <si>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</si>
  <si>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</si>
  <si>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</si>
  <si>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</si>
  <si>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</si>
  <si>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</si>
  <si>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</si>
  <si>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</si>
  <si>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</si>
  <si>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</si>
  <si>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</si>
  <si>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</si>
  <si>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</si>
  <si>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</si>
  <si>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</si>
  <si>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</si>
  <si>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</si>
  <si>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</si>
  <si>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</si>
  <si>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</si>
  <si>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</si>
  <si>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</si>
  <si>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</si>
  <si>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</si>
  <si>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</si>
  <si>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</si>
  <si>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</si>
  <si>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</si>
  <si>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</si>
  <si>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</si>
  <si>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</si>
  <si>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</si>
  <si>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</si>
  <si>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</si>
  <si>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</si>
  <si>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</si>
  <si>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</si>
  <si>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</si>
  <si>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</si>
  <si>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</si>
  <si>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</si>
  <si>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</si>
  <si>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</si>
  <si>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</si>
  <si>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</si>
  <si>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</si>
  <si>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</si>
  <si>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</si>
  <si>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</si>
  <si>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</si>
  <si>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</si>
  <si>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</si>
  <si>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</si>
  <si>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</si>
  <si>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</si>
  <si>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</si>
  <si>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</si>
  <si>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</si>
  <si>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</si>
  <si>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</si>
  <si>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</si>
  <si>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</si>
  <si>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</si>
  <si>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</si>
  <si>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</si>
  <si>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</si>
  <si>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</si>
  <si>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</si>
  <si>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</si>
  <si>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</si>
  <si>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</si>
  <si>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</si>
  <si>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</si>
  <si>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</si>
  <si>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</si>
  <si>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</si>
  <si>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</si>
  <si>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</si>
  <si>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</si>
  <si>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</si>
  <si>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</si>
  <si>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</si>
  <si>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</si>
  <si>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</si>
  <si>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</si>
  <si>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</si>
  <si>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</si>
  <si>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</si>
  <si>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</si>
  <si>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</si>
  <si>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</si>
  <si>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</si>
  <si>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</si>
  <si>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</si>
  <si>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</si>
  <si>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</si>
  <si>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</si>
  <si>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</si>
  <si>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</si>
  <si>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</si>
  <si>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</si>
  <si>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</si>
  <si>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</si>
  <si>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</si>
  <si>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</si>
  <si>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</si>
  <si>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</si>
  <si>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</si>
  <si>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</si>
  <si>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</si>
  <si>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</si>
  <si>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</si>
  <si>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</si>
  <si>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</si>
  <si>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</si>
  <si>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</si>
  <si>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</si>
  <si>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</si>
  <si>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</si>
  <si>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</si>
  <si>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</si>
  <si>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</si>
  <si>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</si>
  <si>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</si>
  <si>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</si>
  <si>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</si>
  <si>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</si>
  <si>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</si>
  <si>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</si>
  <si>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</si>
  <si>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</si>
  <si>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</si>
  <si>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</si>
  <si>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</si>
  <si>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</si>
  <si>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</si>
  <si>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</si>
  <si>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</si>
  <si>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</si>
  <si>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</si>
  <si>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</si>
  <si>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</si>
  <si>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</si>
  <si>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</si>
  <si>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</si>
  <si>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</si>
  <si>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</si>
  <si>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</si>
  <si>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</si>
  <si>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</si>
  <si>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</si>
  <si>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</si>
  <si>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</si>
  <si>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</si>
  <si>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</si>
  <si>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</si>
  <si>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</si>
  <si>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</si>
  <si>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</si>
  <si>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</si>
  <si>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</si>
  <si>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</si>
  <si>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</si>
  <si>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</si>
  <si>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</si>
  <si>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</si>
  <si>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</si>
  <si>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</si>
  <si>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</si>
  <si>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</si>
  <si>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</si>
  <si>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</si>
  <si>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</si>
  <si>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</si>
  <si>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</si>
  <si>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</si>
  <si>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</si>
  <si>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</si>
  <si>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</si>
  <si>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</si>
  <si>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</si>
  <si>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</si>
  <si>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</si>
  <si>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</si>
  <si>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</si>
  <si>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</si>
  <si>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</si>
  <si>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</si>
  <si>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</si>
  <si>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</si>
  <si>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</si>
  <si>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</si>
  <si>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</si>
  <si>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</si>
  <si>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</si>
  <si>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</si>
  <si>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</si>
  <si>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</si>
  <si>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</si>
  <si>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</si>
  <si>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</si>
  <si>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</si>
  <si>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</si>
  <si>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</si>
  <si>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</si>
  <si>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</si>
  <si>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</si>
  <si>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</si>
  <si>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</si>
  <si>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</si>
  <si>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</si>
  <si>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</si>
  <si>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</si>
  <si>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</si>
  <si>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</si>
  <si>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</si>
  <si>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</si>
  <si>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</si>
  <si>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</si>
  <si>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</si>
  <si>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</si>
  <si>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</si>
  <si>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</si>
  <si>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</si>
  <si>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</si>
  <si>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</si>
  <si>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</si>
  <si>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</si>
  <si>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</si>
  <si>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</si>
  <si>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</si>
  <si>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</si>
  <si>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</si>
  <si>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</si>
  <si>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</si>
  <si>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</si>
  <si>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</si>
  <si>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</si>
  <si>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</si>
  <si>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</si>
  <si>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</si>
  <si>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</si>
  <si>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</si>
  <si>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</si>
  <si>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</si>
  <si>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</si>
  <si>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</si>
  <si>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</si>
  <si>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</si>
  <si>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</si>
  <si>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</si>
  <si>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</si>
  <si>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</si>
  <si>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</si>
  <si>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</si>
  <si>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</si>
  <si>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</si>
  <si>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</si>
  <si>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</si>
  <si>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</si>
  <si>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</si>
  <si>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</si>
  <si>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</si>
  <si>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</si>
  <si>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</si>
  <si>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</si>
  <si>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</si>
  <si>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</si>
  <si>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</si>
  <si>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</si>
  <si>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</si>
  <si>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</si>
  <si>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</si>
  <si>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</si>
  <si>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</si>
  <si>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</si>
  <si>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</si>
  <si>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</si>
  <si>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</si>
  <si>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</si>
  <si>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</si>
  <si>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</si>
  <si>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</si>
  <si>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</si>
  <si>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</si>
  <si>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</si>
  <si>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</si>
  <si>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</si>
  <si>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</si>
  <si>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</si>
  <si>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</si>
  <si>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</si>
  <si>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</si>
  <si>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</si>
  <si>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</si>
  <si>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</si>
  <si>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</si>
  <si>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</si>
  <si>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</si>
  <si>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</si>
  <si>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</si>
  <si>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</si>
  <si>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</si>
  <si>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</si>
  <si>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</si>
  <si>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</si>
  <si>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</si>
  <si>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</si>
  <si>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</si>
  <si>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</si>
  <si>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</si>
  <si>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</si>
  <si>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</si>
  <si>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</si>
  <si>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</si>
  <si>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</si>
  <si>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</si>
  <si>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</si>
  <si>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</si>
  <si>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</si>
  <si>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</si>
  <si>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</si>
  <si>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</si>
  <si>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</si>
  <si>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</si>
  <si>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</si>
  <si>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</si>
  <si>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</si>
  <si>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</si>
  <si>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</si>
  <si>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</si>
  <si>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</si>
  <si>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</si>
  <si>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</si>
  <si>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</si>
  <si>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</si>
  <si>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</si>
  <si>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</si>
  <si>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</si>
  <si>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</si>
  <si>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</si>
  <si>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</si>
  <si>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</si>
  <si>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</si>
  <si>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</si>
  <si>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</si>
  <si>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</si>
  <si>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</si>
  <si>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</si>
  <si>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</si>
  <si>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</si>
  <si>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</si>
  <si>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</si>
  <si>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</si>
  <si>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</si>
  <si>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</si>
  <si>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</si>
  <si>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</si>
  <si>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</si>
  <si>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</si>
  <si>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</si>
  <si>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</si>
  <si>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</si>
  <si>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</si>
  <si>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</si>
  <si>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</si>
  <si>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</si>
  <si>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</si>
  <si>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</si>
  <si>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</si>
  <si>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</si>
  <si>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</si>
  <si>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</si>
  <si>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</si>
  <si>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</si>
  <si>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</si>
  <si>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</si>
  <si>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</si>
  <si>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</si>
  <si>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</si>
  <si>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</si>
  <si>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</si>
  <si>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</si>
  <si>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</si>
  <si>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</si>
  <si>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</si>
  <si>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</si>
  <si>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</si>
  <si>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</si>
  <si>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</si>
  <si>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</si>
  <si>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</si>
  <si>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</si>
  <si>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</si>
  <si>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</si>
  <si>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</si>
  <si>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</si>
  <si>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</si>
  <si>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</si>
  <si>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</si>
  <si>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</si>
  <si>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</si>
  <si>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</si>
  <si>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</si>
  <si>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</si>
  <si>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</si>
  <si>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</si>
  <si>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</si>
  <si>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</si>
  <si>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</si>
  <si>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</si>
  <si>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</si>
  <si>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</si>
  <si>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</si>
  <si>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</si>
  <si>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</si>
  <si>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</si>
  <si>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</si>
  <si>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</si>
  <si>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</si>
  <si>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</si>
  <si>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</si>
  <si>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</si>
  <si>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</si>
  <si>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</si>
  <si>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</si>
  <si>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</si>
  <si>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</si>
  <si>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</si>
  <si>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</si>
  <si>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</si>
  <si>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</si>
  <si>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</si>
  <si>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</si>
  <si>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</si>
  <si>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</si>
  <si>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</si>
  <si>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</si>
  <si>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</si>
  <si>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</si>
  <si>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</si>
  <si>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</si>
  <si>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</si>
  <si>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</si>
  <si>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</si>
  <si>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</si>
  <si>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</si>
  <si>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</si>
  <si>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</si>
  <si>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</si>
  <si>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</si>
  <si>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</si>
  <si>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</si>
  <si>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</si>
  <si>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</si>
  <si>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</si>
  <si>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</si>
  <si>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</si>
  <si>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</si>
  <si>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</si>
  <si>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</si>
  <si>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</si>
  <si>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</si>
  <si>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</si>
  <si>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</si>
  <si>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</si>
  <si>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</si>
  <si>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</si>
  <si>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</si>
  <si>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</si>
  <si>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</si>
  <si>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</si>
  <si>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</si>
  <si>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</si>
  <si>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</si>
  <si>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</si>
  <si>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</si>
  <si>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</si>
  <si>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</si>
  <si>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</si>
  <si>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</si>
  <si>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</si>
  <si>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</si>
  <si>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</si>
  <si>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</si>
  <si>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</si>
  <si>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</si>
  <si>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</si>
  <si>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</si>
  <si>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</si>
  <si>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</si>
  <si>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</si>
  <si>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</si>
  <si>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</si>
  <si>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</si>
  <si>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</si>
  <si>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</si>
  <si>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</si>
  <si>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</si>
  <si>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</si>
  <si>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</si>
  <si>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</si>
  <si>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</si>
  <si>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</si>
  <si>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</si>
  <si>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</si>
  <si>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</si>
  <si>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</si>
  <si>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</si>
  <si>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</si>
  <si>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</si>
  <si>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</si>
  <si>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</si>
  <si>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</si>
  <si>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</si>
  <si>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</si>
  <si>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</si>
  <si>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</si>
  <si>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</si>
  <si>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</si>
  <si>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</si>
  <si>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</si>
  <si>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</si>
  <si>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</si>
  <si>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</si>
  <si>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</si>
  <si>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</si>
  <si>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</si>
  <si>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</si>
  <si>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</si>
  <si>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</si>
  <si>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</si>
  <si>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</si>
  <si>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</si>
  <si>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</si>
  <si>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</si>
  <si>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</si>
  <si>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</si>
  <si>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</si>
  <si>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</si>
  <si>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</si>
  <si>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</si>
  <si>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</si>
  <si>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</si>
  <si>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</si>
  <si>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</si>
  <si>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</si>
  <si>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</si>
  <si>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</si>
  <si>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</si>
  <si>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</si>
  <si>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</si>
  <si>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</si>
  <si>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</si>
  <si>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</si>
  <si>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</si>
  <si>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</si>
  <si>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</si>
  <si>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</si>
  <si>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</si>
  <si>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</si>
  <si>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</si>
  <si>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</si>
  <si>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</si>
  <si>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</si>
  <si>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</si>
  <si>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</si>
  <si>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</si>
  <si>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</si>
  <si>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</si>
  <si>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</si>
  <si>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</si>
  <si>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</si>
  <si>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</si>
  <si>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</si>
  <si>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</si>
  <si>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</si>
  <si>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</si>
  <si>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</si>
  <si>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</si>
  <si>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</si>
  <si>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</si>
  <si>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</si>
  <si>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</si>
  <si>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</si>
  <si>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</si>
  <si>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</si>
  <si>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</si>
  <si>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</si>
  <si>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</si>
  <si>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</si>
  <si>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</si>
  <si>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</si>
  <si>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</si>
  <si>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</si>
  <si>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</si>
  <si>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</si>
  <si>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</si>
  <si>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</si>
  <si>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</si>
  <si>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</si>
  <si>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</si>
  <si>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</si>
  <si>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</si>
  <si>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</si>
  <si>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</si>
  <si>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</si>
  <si>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</si>
  <si>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</si>
  <si>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</si>
  <si>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</si>
  <si>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</si>
  <si>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</si>
  <si>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</si>
  <si>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</si>
  <si>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</si>
  <si>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</si>
  <si>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</si>
  <si>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</si>
  <si>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</si>
  <si>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</si>
  <si>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</si>
  <si>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</si>
  <si>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</si>
  <si>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</si>
  <si>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</si>
  <si>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</si>
  <si>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</si>
  <si>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</si>
  <si>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</si>
  <si>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</si>
  <si>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</si>
  <si>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</si>
  <si>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</si>
  <si>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</si>
  <si>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</si>
  <si>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</si>
  <si>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</si>
  <si>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</si>
  <si>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</si>
  <si>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</si>
  <si>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</si>
  <si>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</si>
  <si>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</si>
  <si>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</si>
  <si>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</si>
  <si>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</si>
  <si>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</si>
  <si>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</si>
  <si>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</si>
  <si>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</si>
  <si>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</si>
  <si>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</si>
  <si>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</si>
  <si>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</si>
  <si>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</si>
  <si>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</si>
  <si>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</si>
  <si>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</si>
  <si>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</si>
  <si>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</si>
  <si>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</si>
  <si>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</si>
  <si>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</si>
  <si>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</si>
  <si>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</si>
  <si>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</si>
  <si>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</si>
  <si>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</si>
  <si>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</si>
  <si>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</si>
  <si>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</si>
  <si>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</si>
  <si>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</si>
  <si>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</si>
  <si>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</si>
  <si>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</si>
  <si>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</si>
  <si>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</si>
  <si>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</si>
  <si>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</si>
  <si>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</si>
  <si>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</si>
  <si>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</si>
  <si>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</si>
  <si>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</si>
  <si>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</si>
  <si>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</si>
  <si>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</si>
  <si>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</si>
  <si>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</si>
  <si>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</si>
  <si>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</si>
  <si>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</si>
  <si>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</si>
  <si>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</si>
  <si>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</si>
  <si>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</si>
  <si>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</si>
  <si>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</si>
  <si>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</si>
  <si>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</si>
  <si>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</si>
  <si>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</si>
  <si>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</si>
  <si>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</si>
  <si>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</si>
  <si>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</si>
  <si>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</si>
  <si>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</si>
  <si>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</si>
  <si>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</si>
  <si>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</si>
  <si>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</si>
  <si>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</si>
  <si>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</si>
  <si>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</si>
  <si>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</si>
  <si>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</si>
  <si>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</si>
  <si>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</si>
  <si>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</si>
  <si>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</si>
  <si>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</si>
  <si>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</si>
  <si>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</si>
  <si>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</si>
  <si>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</si>
  <si>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</si>
  <si>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</si>
  <si>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</si>
  <si>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</si>
  <si>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</si>
  <si>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</si>
  <si>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</si>
  <si>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</si>
  <si>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</si>
  <si>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</si>
  <si>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</si>
  <si>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</si>
  <si>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</si>
  <si>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</si>
  <si>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</si>
  <si>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</si>
  <si>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</si>
  <si>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</si>
  <si>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</si>
  <si>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</si>
  <si>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</si>
  <si>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</si>
  <si>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</si>
  <si>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</si>
  <si>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</si>
  <si>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</si>
  <si>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</si>
  <si>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</si>
  <si>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</si>
  <si>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</si>
  <si>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</si>
  <si>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</si>
  <si>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</si>
  <si>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</si>
  <si>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</si>
  <si>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</si>
  <si>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</si>
  <si>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</si>
  <si>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</si>
  <si>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</si>
  <si>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</si>
  <si>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</si>
  <si>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</si>
  <si>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</si>
  <si>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</si>
  <si>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</si>
  <si>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</si>
  <si>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</si>
  <si>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</si>
  <si>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</si>
  <si>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</si>
  <si>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</si>
  <si>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</si>
  <si>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</si>
  <si>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</si>
  <si>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</si>
  <si>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</si>
  <si>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</si>
  <si>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</si>
  <si>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</si>
  <si>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</si>
  <si>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</si>
  <si>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</si>
  <si>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</si>
  <si>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</si>
  <si>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</si>
  <si>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</si>
  <si>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</si>
  <si>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</si>
  <si>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</si>
  <si>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</si>
  <si>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</si>
  <si>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</si>
  <si>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</si>
  <si>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</si>
  <si>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</si>
  <si>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</si>
  <si>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</si>
  <si>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</si>
  <si>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</si>
  <si>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</si>
  <si>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</si>
  <si>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</si>
  <si>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</si>
  <si>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</si>
  <si>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</si>
  <si>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</si>
  <si>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</si>
  <si>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</si>
  <si>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</si>
  <si>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</si>
  <si>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</si>
  <si>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</si>
  <si>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</si>
  <si>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</si>
  <si>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</si>
  <si>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</si>
  <si>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</si>
  <si>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</si>
  <si>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</si>
  <si>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</si>
  <si>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</si>
  <si>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</si>
  <si>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</si>
  <si>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</si>
  <si>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</si>
  <si>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</si>
  <si>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</si>
  <si>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</si>
  <si>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</si>
  <si>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</si>
  <si>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</si>
  <si>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</si>
  <si>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</si>
  <si>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</si>
  <si>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</si>
  <si>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</si>
  <si>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</si>
  <si>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</si>
  <si>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</si>
  <si>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</si>
  <si>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</si>
  <si>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</si>
  <si>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</si>
  <si>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</si>
  <si>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</si>
  <si>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</si>
  <si>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</si>
  <si>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</si>
  <si>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</si>
  <si>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</si>
  <si>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</si>
  <si>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</si>
  <si>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</si>
  <si>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</si>
  <si>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</si>
  <si>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</si>
  <si>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</si>
  <si>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</si>
  <si>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</si>
  <si>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</si>
  <si>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</si>
  <si>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</si>
  <si>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</si>
  <si>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</si>
  <si>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</si>
  <si>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</si>
  <si>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</si>
  <si>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</si>
  <si>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</si>
  <si>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</si>
  <si>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</si>
  <si>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</si>
  <si>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</si>
  <si>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</si>
  <si>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</si>
  <si>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</si>
  <si>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</si>
  <si>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</si>
  <si>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</si>
  <si>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</si>
  <si>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</si>
  <si>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</si>
  <si>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</si>
  <si>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</si>
  <si>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</si>
  <si>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</si>
  <si>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</si>
  <si>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</si>
  <si>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</si>
  <si>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</si>
  <si>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</si>
  <si>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</si>
  <si>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</si>
  <si>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</si>
  <si>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</si>
  <si>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</si>
  <si>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</si>
  <si>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</si>
  <si>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</si>
  <si>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</si>
  <si>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</si>
  <si>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</si>
  <si>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</si>
  <si>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</si>
  <si>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</si>
  <si>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</si>
  <si>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</si>
  <si>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</si>
  <si>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</si>
  <si>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</si>
  <si>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</si>
  <si>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</si>
  <si>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</si>
  <si>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</si>
  <si>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</si>
  <si>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</si>
  <si>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</si>
  <si>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</si>
  <si>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</si>
  <si>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</si>
  <si>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</si>
  <si>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</si>
  <si>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</si>
  <si>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</si>
  <si>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</si>
  <si>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</si>
  <si>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</si>
  <si>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</si>
  <si>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</si>
  <si>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</si>
  <si>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</si>
  <si>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</si>
  <si>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</si>
  <si>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</si>
  <si>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</si>
  <si>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</si>
  <si>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</si>
  <si>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</si>
  <si>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</si>
  <si>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</si>
  <si>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</si>
  <si>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</si>
  <si>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</si>
  <si>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</si>
  <si>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</si>
  <si>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</si>
  <si>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</si>
  <si>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</si>
  <si>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</si>
  <si>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</si>
  <si>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</si>
  <si>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</si>
  <si>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</si>
  <si>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</si>
  <si>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</si>
  <si>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</si>
  <si>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</si>
  <si>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</si>
  <si>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</si>
  <si>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</si>
  <si>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</si>
  <si>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</si>
  <si>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</si>
  <si>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</si>
  <si>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</si>
  <si>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</si>
  <si>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</si>
  <si>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</si>
  <si>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</si>
  <si>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</si>
  <si>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</si>
  <si>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</si>
  <si>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</si>
  <si>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</si>
  <si>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</si>
  <si>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</si>
  <si>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</si>
  <si>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</si>
  <si>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</si>
  <si>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</si>
  <si>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</si>
  <si>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</si>
  <si>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</si>
  <si>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</si>
  <si>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</si>
  <si>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</si>
  <si>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</si>
  <si>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</si>
  <si>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</si>
  <si>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</si>
  <si>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</si>
  <si>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</si>
  <si>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</si>
  <si>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</si>
  <si>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</si>
  <si>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</si>
  <si>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</si>
  <si>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</si>
  <si>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</si>
  <si>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</si>
  <si>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</si>
  <si>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</si>
  <si>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</si>
  <si>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</si>
  <si>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</si>
  <si>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</si>
  <si>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</si>
  <si>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</si>
  <si>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</si>
  <si>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</si>
  <si>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</si>
  <si>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</si>
  <si>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</si>
  <si>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</si>
  <si>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</si>
  <si>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</si>
  <si>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</si>
  <si>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</si>
  <si>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</si>
  <si>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</si>
  <si>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</si>
  <si>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</si>
  <si>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</si>
  <si>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</si>
  <si>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</si>
  <si>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</si>
  <si>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</si>
  <si>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</si>
  <si>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</si>
  <si>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</si>
  <si>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</si>
  <si>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</si>
  <si>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</si>
  <si>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</si>
  <si>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</si>
  <si>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</si>
  <si>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</si>
  <si>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</si>
  <si>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</si>
  <si>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</si>
  <si>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</si>
  <si>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</si>
  <si>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</si>
  <si>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</si>
  <si>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</si>
  <si>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</si>
  <si>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</si>
  <si>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</si>
  <si>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</si>
  <si>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</si>
  <si>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</si>
  <si>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</si>
  <si>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</si>
  <si>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</si>
  <si>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</si>
  <si>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</si>
  <si>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</si>
  <si>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</si>
  <si>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</si>
  <si>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</si>
  <si>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</si>
  <si>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</si>
  <si>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</si>
  <si>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</si>
  <si>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</si>
  <si>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</si>
  <si>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</si>
  <si>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</si>
  <si>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</si>
  <si>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</si>
  <si>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</si>
  <si>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</si>
  <si>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</si>
  <si>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</si>
  <si>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</si>
  <si>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</si>
  <si>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</si>
  <si>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</si>
  <si>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</si>
  <si>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</si>
  <si>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</si>
  <si>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</si>
  <si>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</si>
  <si>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</si>
  <si>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</si>
  <si>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</si>
  <si>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</si>
  <si>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</si>
  <si>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</si>
  <si>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</si>
  <si>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</si>
  <si>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</si>
  <si>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</si>
  <si>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</si>
  <si>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</si>
  <si>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</si>
  <si>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</si>
  <si>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</si>
  <si>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</si>
  <si>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</si>
  <si>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</si>
  <si>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</si>
  <si>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</si>
  <si>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</si>
  <si>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</si>
  <si>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</si>
  <si>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</si>
  <si>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</si>
  <si>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</si>
  <si>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</si>
  <si>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</si>
  <si>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</si>
  <si>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</si>
  <si>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</si>
  <si>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</si>
  <si>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</si>
  <si>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</si>
  <si>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</si>
  <si>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</si>
  <si>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</si>
  <si>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</si>
  <si>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</si>
  <si>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</si>
  <si>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</si>
  <si>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</si>
  <si>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</si>
  <si>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</si>
  <si>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</si>
  <si>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</si>
  <si>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</si>
  <si>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</si>
  <si>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</si>
  <si>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</si>
  <si>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</si>
  <si>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</si>
  <si>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</si>
  <si>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</si>
  <si>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</si>
  <si>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</si>
  <si>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</si>
  <si>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</si>
  <si>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</si>
  <si>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</si>
  <si>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</si>
  <si>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</si>
  <si>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</si>
  <si>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</si>
  <si>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</si>
  <si>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</si>
  <si>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</si>
  <si>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</si>
  <si>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</si>
  <si>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</si>
  <si>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</si>
  <si>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</si>
  <si>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</si>
  <si>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</si>
  <si>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</si>
  <si>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</si>
  <si>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</si>
  <si>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</si>
  <si>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</si>
  <si>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</si>
  <si>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</si>
  <si>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</si>
  <si>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</si>
  <si>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</si>
  <si>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</si>
  <si>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</si>
  <si>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</si>
  <si>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</si>
  <si>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</si>
  <si>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</si>
  <si>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</si>
  <si>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</si>
  <si>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</si>
  <si>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</si>
  <si>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</si>
  <si>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</si>
  <si>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</si>
  <si>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</si>
  <si>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</si>
  <si>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</si>
  <si>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</si>
  <si>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</si>
  <si>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</si>
  <si>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</si>
  <si>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</si>
  <si>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</si>
  <si>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</si>
  <si>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</si>
  <si>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</si>
  <si>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</si>
  <si>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</si>
  <si>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</si>
  <si>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</si>
  <si>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</si>
  <si>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</si>
  <si>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</si>
  <si>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</si>
  <si>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</si>
  <si>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</si>
  <si>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</si>
  <si>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</si>
  <si>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</si>
  <si>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</si>
  <si>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</si>
  <si>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</si>
  <si>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</si>
  <si>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</si>
  <si>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</si>
  <si>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</si>
  <si>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</si>
  <si>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</si>
  <si>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</si>
  <si>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</si>
  <si>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</si>
  <si>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</si>
  <si>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</si>
  <si>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</si>
  <si>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</si>
  <si>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</si>
  <si>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</si>
  <si>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</si>
  <si>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</si>
  <si>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</si>
  <si>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</si>
  <si>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</si>
  <si>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</si>
  <si>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</si>
  <si>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</si>
  <si>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</si>
  <si>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</si>
  <si>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</si>
  <si>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</si>
  <si>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</si>
  <si>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</si>
  <si>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</si>
  <si>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</si>
  <si>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</si>
  <si>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</si>
  <si>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</si>
  <si>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</si>
  <si>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</si>
  <si>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</si>
  <si>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</si>
  <si>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</si>
  <si>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</si>
  <si>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</si>
  <si>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</si>
  <si>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</si>
  <si>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</si>
  <si>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</si>
  <si>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</si>
  <si>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</si>
  <si>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</si>
  <si>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</si>
  <si>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</si>
  <si>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</si>
  <si>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</si>
  <si>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</si>
  <si>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</si>
  <si>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</si>
  <si>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</si>
  <si>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</si>
  <si>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</si>
  <si>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</si>
  <si>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</si>
  <si>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</si>
  <si>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</si>
  <si>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</si>
  <si>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</si>
  <si>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</si>
  <si>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</si>
  <si>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</si>
  <si>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</si>
  <si>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</si>
  <si>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</si>
  <si>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</si>
  <si>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</si>
  <si>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</si>
  <si>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</si>
  <si>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</si>
  <si>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</si>
  <si>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</si>
  <si>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</si>
  <si>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</si>
  <si>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</si>
  <si>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</si>
  <si>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</si>
  <si>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</si>
  <si>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</si>
  <si>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</si>
  <si>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</si>
  <si>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</si>
  <si>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</si>
  <si>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</si>
  <si>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</si>
  <si>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</si>
  <si>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</si>
  <si>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</si>
  <si>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</si>
  <si>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</si>
  <si>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</si>
  <si>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</si>
  <si>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</si>
  <si>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</si>
  <si>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</si>
  <si>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</si>
  <si>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</si>
  <si>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</si>
  <si>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</si>
  <si>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</si>
  <si>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</si>
  <si>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</si>
  <si>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</si>
  <si>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</si>
  <si>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</si>
  <si>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</si>
  <si>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</si>
  <si>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</si>
  <si>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</si>
  <si>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</si>
  <si>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</si>
  <si>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</si>
  <si>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</si>
  <si>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</si>
  <si>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</si>
  <si>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</si>
  <si>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</si>
  <si>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</si>
  <si>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</si>
  <si>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</si>
  <si>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</si>
  <si>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</si>
  <si>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</si>
  <si>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</si>
  <si>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</si>
  <si>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</si>
  <si>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</si>
  <si>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</si>
  <si>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</si>
  <si>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</si>
  <si>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</si>
  <si>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</si>
  <si>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</si>
  <si>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</si>
  <si>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</si>
  <si>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</si>
  <si>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</si>
  <si>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</si>
  <si>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</si>
  <si>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</si>
  <si>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</si>
  <si>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</si>
  <si>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</si>
  <si>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</si>
  <si>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</si>
  <si>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</si>
  <si>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</si>
  <si>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</si>
  <si>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</si>
  <si>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</si>
  <si>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</si>
  <si>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</si>
  <si>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</si>
  <si>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</si>
  <si>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</si>
  <si>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</si>
  <si>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</si>
  <si>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</si>
  <si>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</si>
  <si>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</si>
  <si>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</si>
  <si>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</si>
  <si>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</si>
  <si>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</si>
  <si>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</si>
  <si>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</si>
  <si>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</si>
  <si>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</si>
  <si>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</si>
  <si>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</si>
  <si>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</si>
  <si>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</si>
  <si>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</si>
  <si>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</si>
  <si>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</si>
  <si>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</si>
  <si>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</si>
  <si>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</si>
  <si>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</si>
  <si>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</si>
  <si>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</si>
  <si>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</si>
  <si>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</si>
  <si>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</si>
  <si>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</si>
  <si>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</si>
  <si>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</si>
  <si>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</si>
  <si>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</si>
  <si>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</si>
  <si>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</si>
  <si>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</si>
  <si>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</si>
  <si>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</si>
  <si>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</si>
  <si>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</si>
  <si>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</si>
  <si>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</si>
  <si>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</si>
  <si>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</si>
  <si>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</si>
  <si>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</si>
  <si>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</si>
  <si>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</si>
  <si>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</si>
  <si>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</si>
  <si>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</si>
  <si>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</si>
  <si>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</si>
  <si>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</si>
  <si>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</si>
  <si>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</si>
  <si>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</si>
  <si>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</si>
  <si>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</si>
  <si>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</si>
  <si>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</si>
  <si>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</si>
  <si>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</si>
  <si>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</si>
  <si>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</si>
  <si>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</si>
  <si>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</si>
  <si>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</si>
  <si>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</si>
  <si>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</si>
  <si>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</si>
  <si>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</si>
  <si>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</si>
  <si>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</si>
  <si>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</si>
  <si>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</si>
  <si>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</si>
  <si>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</si>
  <si>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</si>
  <si>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</si>
  <si>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</si>
  <si>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</si>
  <si>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</si>
  <si>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</si>
  <si>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</si>
  <si>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</si>
  <si>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</si>
  <si>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</si>
  <si>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</si>
  <si>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</si>
  <si>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</si>
  <si>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</si>
  <si>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</si>
  <si>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</si>
  <si>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</si>
  <si>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</si>
  <si>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</si>
  <si>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</si>
  <si>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</si>
  <si>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</si>
  <si>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</si>
  <si>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</si>
  <si>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</si>
  <si>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</si>
  <si>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</si>
  <si>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</si>
  <si>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</si>
  <si>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</si>
  <si>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</si>
  <si>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</si>
  <si>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</si>
  <si>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</si>
  <si>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</si>
  <si>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</si>
  <si>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</si>
  <si>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</si>
  <si>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</si>
  <si>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</si>
  <si>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</si>
  <si>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</si>
  <si>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</si>
  <si>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</si>
  <si>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</si>
  <si>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</si>
  <si>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</si>
  <si>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</si>
  <si>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</si>
  <si>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</si>
  <si>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</si>
  <si>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</si>
  <si>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</si>
  <si>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</si>
  <si>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</si>
  <si>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</si>
  <si>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</si>
  <si>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</si>
  <si>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</si>
  <si>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</si>
  <si>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</si>
  <si>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</si>
  <si>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</si>
  <si>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</si>
  <si>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</si>
  <si>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</si>
  <si>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</si>
  <si>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</si>
  <si>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</si>
  <si>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</si>
  <si>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</si>
  <si>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</si>
  <si>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</si>
  <si>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</si>
  <si>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</si>
  <si>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</si>
  <si>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</si>
  <si>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</si>
  <si>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</si>
  <si>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</si>
  <si>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</si>
  <si>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</si>
  <si>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</si>
  <si>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</si>
  <si>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</si>
  <si>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</si>
  <si>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</si>
  <si>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</si>
  <si>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</si>
  <si>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</si>
  <si>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</si>
  <si>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</si>
  <si>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</si>
  <si>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</si>
  <si>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</si>
  <si>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</si>
  <si>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</si>
  <si>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</si>
  <si>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</si>
  <si>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</si>
  <si>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</si>
  <si>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</si>
  <si>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</si>
  <si>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</si>
  <si>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</si>
  <si>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</si>
  <si>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</si>
  <si>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</si>
  <si>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</si>
  <si>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</si>
  <si>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</si>
  <si>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</si>
  <si>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</si>
  <si>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</si>
  <si>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</si>
  <si>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</si>
  <si>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</si>
  <si>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</si>
  <si>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</si>
  <si>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</si>
  <si>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</si>
  <si>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</si>
  <si>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</si>
  <si>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</si>
  <si>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</si>
  <si>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</si>
  <si>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</si>
  <si>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</si>
  <si>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</si>
  <si>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</si>
  <si>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</si>
  <si>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</si>
  <si>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</si>
  <si>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</si>
  <si>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</si>
  <si>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</si>
  <si>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</si>
  <si>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</si>
  <si>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</si>
  <si>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</si>
  <si>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</si>
  <si>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</si>
  <si>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</si>
  <si>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</si>
  <si>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</si>
  <si>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</si>
  <si>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</si>
  <si>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</si>
  <si>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</si>
  <si>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</si>
  <si>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</si>
  <si>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</si>
  <si>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</si>
  <si>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</si>
  <si>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</si>
  <si>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</si>
  <si>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</si>
  <si>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</si>
  <si>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</si>
  <si>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</si>
  <si>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</si>
  <si>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</si>
  <si>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</si>
  <si>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</si>
  <si>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</si>
  <si>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</si>
  <si>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</si>
  <si>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</si>
  <si>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</si>
  <si>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</si>
  <si>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</si>
  <si>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</si>
  <si>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</si>
  <si>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</si>
  <si>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</si>
  <si>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</si>
  <si>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</si>
  <si>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</si>
  <si>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</si>
  <si>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</si>
  <si>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</si>
  <si>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</si>
  <si>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</si>
  <si>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</si>
  <si>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</si>
  <si>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</si>
  <si>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</si>
  <si>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</si>
  <si>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</si>
  <si>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</si>
  <si>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</si>
  <si>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</si>
  <si>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</si>
  <si>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</si>
  <si>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</si>
  <si>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</si>
  <si>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</si>
  <si>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</si>
  <si>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</si>
  <si>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</si>
  <si>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</si>
  <si>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</si>
  <si>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</si>
  <si>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</si>
  <si>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</si>
  <si>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</si>
  <si>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</si>
  <si>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</si>
  <si>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</si>
  <si>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</si>
  <si>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</si>
  <si>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</si>
  <si>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</si>
  <si>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</si>
  <si>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</si>
  <si>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</si>
  <si>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</si>
  <si>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</si>
  <si>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</si>
  <si>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</si>
  <si>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</si>
  <si>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</si>
  <si>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</si>
  <si>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</si>
  <si>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</si>
  <si>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</si>
  <si>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</si>
  <si>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</si>
  <si>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</si>
  <si>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</si>
  <si>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</si>
  <si>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</si>
  <si>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</si>
  <si>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</si>
  <si>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</si>
  <si>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</si>
  <si>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</si>
  <si>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</si>
  <si>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</si>
  <si>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</si>
  <si>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</si>
  <si>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</si>
  <si>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</si>
  <si>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</si>
  <si>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</si>
  <si>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</si>
  <si>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</si>
  <si>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</si>
  <si>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</si>
  <si>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</si>
  <si>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</si>
  <si>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</si>
  <si>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</si>
  <si>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</si>
  <si>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</si>
  <si>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</si>
  <si>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</si>
  <si>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</si>
  <si>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</si>
  <si>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</si>
  <si>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</si>
  <si>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</si>
  <si>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</si>
  <si>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</si>
  <si>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</si>
  <si>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</si>
  <si>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</si>
  <si>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</si>
  <si>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</si>
  <si>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</si>
  <si>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</si>
  <si>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</si>
  <si>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</si>
  <si>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</si>
  <si>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</si>
  <si>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</si>
  <si>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</si>
  <si>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</si>
  <si>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</si>
  <si>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</si>
  <si>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</si>
  <si>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</si>
  <si>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</si>
  <si>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</si>
  <si>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</si>
  <si>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</si>
  <si>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</si>
  <si>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</si>
  <si>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</si>
  <si>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</si>
  <si>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</si>
  <si>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</si>
  <si>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</si>
  <si>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</si>
  <si>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</si>
  <si>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</si>
  <si>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</si>
  <si>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</si>
  <si>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</si>
  <si>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</si>
  <si>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</si>
  <si>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</si>
  <si>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</si>
  <si>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</si>
  <si>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</si>
  <si>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</si>
  <si>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</si>
  <si>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</si>
  <si>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</si>
  <si>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</si>
  <si>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</si>
  <si>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</si>
  <si>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</si>
  <si>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</si>
  <si>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</si>
  <si>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</si>
  <si>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</si>
  <si>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</si>
  <si>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</si>
  <si>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</si>
  <si>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</si>
  <si>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</si>
  <si>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</si>
  <si>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</si>
  <si>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</si>
  <si>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</si>
  <si>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</si>
  <si>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</si>
  <si>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</si>
  <si>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</si>
  <si>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</si>
  <si>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</si>
  <si>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</si>
  <si>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</si>
  <si>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</si>
  <si>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</si>
  <si>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</si>
  <si>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</si>
  <si>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</si>
  <si>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</si>
  <si>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</si>
  <si>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</si>
  <si>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</si>
  <si>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</si>
  <si>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</si>
  <si>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</si>
  <si>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</si>
  <si>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</si>
  <si>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</si>
  <si>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</si>
  <si>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</si>
  <si>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</si>
  <si>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</si>
  <si>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</si>
  <si>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</si>
  <si>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</si>
  <si>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</si>
  <si>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</si>
  <si>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</si>
  <si>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</si>
  <si>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</si>
  <si>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</si>
  <si>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</si>
  <si>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</si>
  <si>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</si>
  <si>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</si>
  <si>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</si>
  <si>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</si>
  <si>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</si>
  <si>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</si>
  <si>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</si>
  <si>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</si>
  <si>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</si>
  <si>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</si>
  <si>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</si>
  <si>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</si>
  <si>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</si>
  <si>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</si>
  <si>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</si>
  <si>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</si>
  <si>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</si>
  <si>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</si>
  <si>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</si>
  <si>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</si>
  <si>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</si>
  <si>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</si>
  <si>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</si>
  <si>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</si>
  <si>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</si>
  <si>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</si>
  <si>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</si>
  <si>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</si>
  <si>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</si>
  <si>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</si>
  <si>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</si>
  <si>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</si>
  <si>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</si>
  <si>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</si>
  <si>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</si>
  <si>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</si>
  <si>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</si>
  <si>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</si>
  <si>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</si>
  <si>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</si>
  <si>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</si>
  <si>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</si>
  <si>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</si>
  <si>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</si>
  <si>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</si>
  <si>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</si>
  <si>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</si>
  <si>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</si>
  <si>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</si>
  <si>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</si>
  <si>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</si>
  <si>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</si>
  <si>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</si>
  <si>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</si>
  <si>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</si>
  <si>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</si>
  <si>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</si>
  <si>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</si>
  <si>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</si>
  <si>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</si>
  <si>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</si>
  <si>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</si>
  <si>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</si>
  <si>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</si>
  <si>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</si>
  <si>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</si>
  <si>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</si>
  <si>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</si>
  <si>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</si>
  <si>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</si>
  <si>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</si>
  <si>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</si>
  <si>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</si>
  <si>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</si>
  <si>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</si>
  <si>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</si>
  <si>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</si>
  <si>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</si>
  <si>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</si>
  <si>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</si>
  <si>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</si>
  <si>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</si>
  <si>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</si>
  <si>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</si>
  <si>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</si>
  <si>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</si>
  <si>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</si>
  <si>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</si>
  <si>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</si>
  <si>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</si>
  <si>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</si>
  <si>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</si>
  <si>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</si>
  <si>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</si>
  <si>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</si>
  <si>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</si>
  <si>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</si>
  <si>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</si>
  <si>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</si>
  <si>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</si>
  <si>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</si>
  <si>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</si>
  <si>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</si>
  <si>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</si>
  <si>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</si>
  <si>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</si>
  <si>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</si>
  <si>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</si>
  <si>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</si>
  <si>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</si>
  <si>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</si>
  <si>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</si>
  <si>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</si>
  <si>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</si>
  <si>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</si>
  <si>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</si>
  <si>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</si>
  <si>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</si>
  <si>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</si>
  <si>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</si>
  <si>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</si>
  <si>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</si>
  <si>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</si>
  <si>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</si>
  <si>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</si>
  <si>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</si>
  <si>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</si>
  <si>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</si>
  <si>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</si>
  <si>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</si>
  <si>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</si>
  <si>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</si>
  <si>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</si>
  <si>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</si>
  <si>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</si>
  <si>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</si>
  <si>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</si>
  <si>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</si>
  <si>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</si>
  <si>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</si>
  <si>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</si>
  <si>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</si>
  <si>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</si>
  <si>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</si>
  <si>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</si>
  <si>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</si>
  <si>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</si>
  <si>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</si>
  <si>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</si>
  <si>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</si>
  <si>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</si>
  <si>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</si>
  <si>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</si>
  <si>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</si>
  <si>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</si>
  <si>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</si>
  <si>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</si>
  <si>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</si>
  <si>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</si>
  <si>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</si>
  <si>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</si>
  <si>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</si>
  <si>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</si>
  <si>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</si>
  <si>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</si>
  <si>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</si>
  <si>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</si>
  <si>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</si>
  <si>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</si>
  <si>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</si>
  <si>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</si>
  <si>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</si>
  <si>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</si>
  <si>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</si>
  <si>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</si>
  <si>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</si>
  <si>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</si>
  <si>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</si>
  <si>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</si>
  <si>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</si>
  <si>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</si>
  <si>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</si>
  <si>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</si>
  <si>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</si>
  <si>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</si>
  <si>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</si>
  <si>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</si>
  <si>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</si>
  <si>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</si>
  <si>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</si>
  <si>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</si>
  <si>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</si>
  <si>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</si>
  <si>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</si>
  <si>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</si>
  <si>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</si>
  <si>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</si>
  <si>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</si>
  <si>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</si>
  <si>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</si>
  <si>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</si>
  <si>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</si>
  <si>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</si>
  <si>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</si>
  <si>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</si>
  <si>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</si>
  <si>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</si>
  <si>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</si>
  <si>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</si>
  <si>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</si>
  <si>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</si>
  <si>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</si>
  <si>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</si>
  <si>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</si>
  <si>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</si>
  <si>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</si>
  <si>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</si>
  <si>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</si>
  <si>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</si>
  <si>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</si>
  <si>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</si>
  <si>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</si>
  <si>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</si>
  <si>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</si>
  <si>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</si>
  <si>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</si>
  <si>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</si>
  <si>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</si>
  <si>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</si>
  <si>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</si>
  <si>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</si>
  <si>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</si>
  <si>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</si>
  <si>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</si>
  <si>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</si>
  <si>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</si>
  <si>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</si>
  <si>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</si>
  <si>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</si>
  <si>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</si>
  <si>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</si>
  <si>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</si>
  <si>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</si>
  <si>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</si>
  <si>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</si>
  <si>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</si>
  <si>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</si>
  <si>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</si>
  <si>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</si>
  <si>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</si>
  <si>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</si>
  <si>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</si>
  <si>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</si>
  <si>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</si>
  <si>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</si>
  <si>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</si>
  <si>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</si>
  <si>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</si>
  <si>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</si>
  <si>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</si>
  <si>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</si>
  <si>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</si>
  <si>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</si>
  <si>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</si>
  <si>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</si>
  <si>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</si>
  <si>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</si>
  <si>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</si>
  <si>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</si>
  <si>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</si>
  <si>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</si>
  <si>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</si>
  <si>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</si>
  <si>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</si>
  <si>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</si>
  <si>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</si>
  <si>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</si>
  <si>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</si>
  <si>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</si>
  <si>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</si>
  <si>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</si>
  <si>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</si>
  <si>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</si>
  <si>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</si>
  <si>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</si>
  <si>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</si>
  <si>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</si>
  <si>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</si>
  <si>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</si>
  <si>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</si>
  <si>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</si>
  <si>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</si>
  <si>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</si>
  <si>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</si>
  <si>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</si>
  <si>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</si>
  <si>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</si>
  <si>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</si>
  <si>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</si>
  <si>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</si>
  <si>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</si>
  <si>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</si>
  <si>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</si>
  <si>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</si>
  <si>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</si>
  <si>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</si>
  <si>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</si>
  <si>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</si>
  <si>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</si>
  <si>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</si>
  <si>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</si>
  <si>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</si>
  <si>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</si>
  <si>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</si>
  <si>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</si>
  <si>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</si>
  <si>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</si>
  <si>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</si>
  <si>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</si>
  <si>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</si>
  <si>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</si>
  <si>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</si>
  <si>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</si>
  <si>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</si>
  <si>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</si>
  <si>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</si>
  <si>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</si>
  <si>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</si>
  <si>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</si>
  <si>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</si>
  <si>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</si>
  <si>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</si>
  <si>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</si>
  <si>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</si>
  <si>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</si>
  <si>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</si>
  <si>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</si>
  <si>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</si>
  <si>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</si>
  <si>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</si>
  <si>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</si>
  <si>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</si>
  <si>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</si>
  <si>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</si>
  <si>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</si>
  <si>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</si>
  <si>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</si>
  <si>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</si>
  <si>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</si>
  <si>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</si>
  <si>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</si>
  <si>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</si>
  <si>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</si>
  <si>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</si>
  <si>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</si>
  <si>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</si>
  <si>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</si>
  <si>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</si>
  <si>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</si>
  <si>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</si>
  <si>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</si>
  <si>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</si>
  <si>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</si>
  <si>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</si>
  <si>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</si>
  <si>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</si>
  <si>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</si>
  <si>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</si>
  <si>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</si>
  <si>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</si>
  <si>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</si>
  <si>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</si>
  <si>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</si>
  <si>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</si>
  <si>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</si>
  <si>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</si>
  <si>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</si>
  <si>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</si>
  <si>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</si>
  <si>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</si>
  <si>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</si>
  <si>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</si>
  <si>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</si>
  <si>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</si>
  <si>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</si>
  <si>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</si>
  <si>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</si>
  <si>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</si>
  <si>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</si>
  <si>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</si>
  <si>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</si>
  <si>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</si>
  <si>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</si>
  <si>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</si>
  <si>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</si>
  <si>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</si>
  <si>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</si>
  <si>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</si>
  <si>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</si>
  <si>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</si>
  <si>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</si>
  <si>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</si>
  <si>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</si>
  <si>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</si>
  <si>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</si>
  <si>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</si>
  <si>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</si>
  <si>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</si>
  <si>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</si>
  <si>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</si>
  <si>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</si>
  <si>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</si>
  <si>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</si>
  <si>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</si>
  <si>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</si>
  <si>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</si>
  <si>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</si>
  <si>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</si>
  <si>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</si>
  <si>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</si>
  <si>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</si>
  <si>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</si>
  <si>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</si>
  <si>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</si>
  <si>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</si>
  <si>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</si>
  <si>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</si>
  <si>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</si>
  <si>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</si>
  <si>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</si>
  <si>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</si>
  <si>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</si>
  <si>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</si>
  <si>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</si>
  <si>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</si>
  <si>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</si>
  <si>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</si>
  <si>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</si>
  <si>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</si>
  <si>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</si>
  <si>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</si>
  <si>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</si>
  <si>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</si>
  <si>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</si>
  <si>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</si>
  <si>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</si>
  <si>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</si>
  <si>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</si>
  <si>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</si>
  <si>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</si>
  <si>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</si>
  <si>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</si>
  <si>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</si>
  <si>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</si>
  <si>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</si>
  <si>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</si>
  <si>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</si>
  <si>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</si>
  <si>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</si>
  <si>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</si>
  <si>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</si>
  <si>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</si>
  <si>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</si>
  <si>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</si>
  <si>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</si>
  <si>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</si>
  <si>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</si>
  <si>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</si>
  <si>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</si>
  <si>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</si>
  <si>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</si>
  <si>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</si>
  <si>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</si>
  <si>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</si>
  <si>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</si>
  <si>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</si>
  <si>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</si>
  <si>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</si>
  <si>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</si>
  <si>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</si>
  <si>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</si>
  <si>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</si>
  <si>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</si>
  <si>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</si>
  <si>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</si>
  <si>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</si>
  <si>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</si>
  <si>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</si>
  <si>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</si>
  <si>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</si>
  <si>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</si>
  <si>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</si>
  <si>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</si>
  <si>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</si>
  <si>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</si>
  <si>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</si>
  <si>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</si>
  <si>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</si>
  <si>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</si>
  <si>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</si>
  <si>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</si>
  <si>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</si>
  <si>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</si>
  <si>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</si>
  <si>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</si>
  <si>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</si>
  <si>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</si>
  <si>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</si>
  <si>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</si>
  <si>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</si>
  <si>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</si>
  <si>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</si>
  <si>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</si>
  <si>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</si>
  <si>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</si>
  <si>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</si>
  <si>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</si>
  <si>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</si>
  <si>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</si>
  <si>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</si>
  <si>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</si>
  <si>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</si>
  <si>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</si>
  <si>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</si>
  <si>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</si>
  <si>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</si>
  <si>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</si>
  <si>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</si>
  <si>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</si>
  <si>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</si>
  <si>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</si>
  <si>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</si>
  <si>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</si>
  <si>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</si>
  <si>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</si>
  <si>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</si>
  <si>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</si>
  <si>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</si>
  <si>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</si>
  <si>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</si>
  <si>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</si>
  <si>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</si>
  <si>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</si>
  <si>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</si>
  <si>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</si>
  <si>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</si>
  <si>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</si>
  <si>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</si>
  <si>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</si>
  <si>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</si>
  <si>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</si>
  <si>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</si>
  <si>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</si>
  <si>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</si>
  <si>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</si>
  <si>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</si>
  <si>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</si>
  <si>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</si>
  <si>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</si>
  <si>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</si>
  <si>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</si>
  <si>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</si>
  <si>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</si>
  <si>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</si>
  <si>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</si>
  <si>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</si>
  <si>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</si>
  <si>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</si>
  <si>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</si>
  <si>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</si>
  <si>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</si>
  <si>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</si>
  <si>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</si>
  <si>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</si>
  <si>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</si>
  <si>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</si>
  <si>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</si>
  <si>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</si>
  <si>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</si>
  <si>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</si>
  <si>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</si>
  <si>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</si>
  <si>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</si>
  <si>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</si>
  <si>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</si>
  <si>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</si>
  <si>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</si>
  <si>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</si>
  <si>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</si>
  <si>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</si>
  <si>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</si>
  <si>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</si>
  <si>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</si>
  <si>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</si>
  <si>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</si>
  <si>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</si>
  <si>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</si>
  <si>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</si>
  <si>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</si>
  <si>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</si>
  <si>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</si>
  <si>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</si>
  <si>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</si>
  <si>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</si>
  <si>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</si>
  <si>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</si>
  <si>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</si>
  <si>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</si>
  <si>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</si>
  <si>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</si>
  <si>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</si>
  <si>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</si>
  <si>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</si>
  <si>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</si>
  <si>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</si>
  <si>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</si>
  <si>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</si>
  <si>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</si>
  <si>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</si>
  <si>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</si>
  <si>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</si>
  <si>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</si>
  <si>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</si>
  <si>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</si>
  <si>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</si>
  <si>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</si>
  <si>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</si>
  <si>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</si>
  <si>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</si>
  <si>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</si>
  <si>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</si>
  <si>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</si>
  <si>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</si>
  <si>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</si>
  <si>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</si>
  <si>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</si>
  <si>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</si>
  <si>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</si>
  <si>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</si>
  <si>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</si>
  <si>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</si>
  <si>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</si>
  <si>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</si>
  <si>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</si>
  <si>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</si>
  <si>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</si>
  <si>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</si>
  <si>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</si>
  <si>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</si>
  <si>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</si>
  <si>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</si>
  <si>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</si>
  <si>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</si>
  <si>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</si>
  <si>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</si>
  <si>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</si>
  <si>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</si>
  <si>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</si>
  <si>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</si>
  <si>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</si>
  <si>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</si>
  <si>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</si>
  <si>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</si>
  <si>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</si>
  <si>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</si>
  <si>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</si>
  <si>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</si>
  <si>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</si>
  <si>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</si>
  <si>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</si>
  <si>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</si>
  <si>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</si>
  <si>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</si>
  <si>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</si>
  <si>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</si>
  <si>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</si>
  <si>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</si>
  <si>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</si>
  <si>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</si>
  <si>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</si>
  <si>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</si>
  <si>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</si>
  <si>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</si>
  <si>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</si>
  <si>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</si>
  <si>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</si>
  <si>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</si>
  <si>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</si>
  <si>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</si>
  <si>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</si>
  <si>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</si>
  <si>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</si>
  <si>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</si>
  <si>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</si>
  <si>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</si>
  <si>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</si>
  <si>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</si>
  <si>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</si>
  <si>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</si>
  <si>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</si>
  <si>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</si>
  <si>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</si>
  <si>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</si>
  <si>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</si>
  <si>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</si>
  <si>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</si>
  <si>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</si>
  <si>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</si>
  <si>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</si>
  <si>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</si>
  <si>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</si>
  <si>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</si>
  <si>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</si>
  <si>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</si>
  <si>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</si>
  <si>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</si>
  <si>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</si>
  <si>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</si>
  <si>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</si>
  <si>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</si>
  <si>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</si>
  <si>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</si>
  <si>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</si>
  <si>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</si>
  <si>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</si>
  <si>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</si>
  <si>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</si>
  <si>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</si>
  <si>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</si>
  <si>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</si>
  <si>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</si>
  <si>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</si>
  <si>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</si>
  <si>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</si>
  <si>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</si>
  <si>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</si>
  <si>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</si>
  <si>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</si>
  <si>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</si>
  <si>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</si>
  <si>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</si>
  <si>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</si>
  <si>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</si>
  <si>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</si>
  <si>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</si>
  <si>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</si>
  <si>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</si>
  <si>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</si>
  <si>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</si>
  <si>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</si>
  <si>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</si>
  <si>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</si>
  <si>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</si>
  <si>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</si>
  <si>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</si>
  <si>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</si>
  <si>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</si>
  <si>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</si>
  <si>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</si>
  <si>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</si>
  <si>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</si>
  <si>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</si>
  <si>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</si>
  <si>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</si>
  <si>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</si>
  <si>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</si>
  <si>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</si>
  <si>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</si>
  <si>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</si>
  <si>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</si>
  <si>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</si>
  <si>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</si>
  <si>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</si>
  <si>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</si>
  <si>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</si>
  <si>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</si>
  <si>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</si>
  <si>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</si>
  <si>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</si>
  <si>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</si>
  <si>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</si>
  <si>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</si>
  <si>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</si>
  <si>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</si>
  <si>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</si>
  <si>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</si>
  <si>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</si>
  <si>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</si>
  <si>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</si>
  <si>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</si>
  <si>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</si>
  <si>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</si>
  <si>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</si>
  <si>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</si>
  <si>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</si>
  <si>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</si>
  <si>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</si>
  <si>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</si>
  <si>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</si>
  <si>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</si>
  <si>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</si>
  <si>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</si>
  <si>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</si>
  <si>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</si>
  <si>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</si>
  <si>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</si>
  <si>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</si>
  <si>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</si>
  <si>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</si>
  <si>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</si>
  <si>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</si>
  <si>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</si>
  <si>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</si>
  <si>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</si>
  <si>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</si>
  <si>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</si>
  <si>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</si>
  <si>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</si>
  <si>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</si>
  <si>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</si>
  <si>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</si>
  <si>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</si>
  <si>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</si>
  <si>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</si>
  <si>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</si>
  <si>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</si>
  <si>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</si>
  <si>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</si>
  <si>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</si>
  <si>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</si>
  <si>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</si>
  <si>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</si>
  <si>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</si>
  <si>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</si>
  <si>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</si>
  <si>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</si>
  <si>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</si>
  <si>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</si>
  <si>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</si>
  <si>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</si>
  <si>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</si>
  <si>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</si>
  <si>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</si>
  <si>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</si>
  <si>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</si>
  <si>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</si>
  <si>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</si>
  <si>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</si>
  <si>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</si>
  <si>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</si>
  <si>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</si>
  <si>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</si>
  <si>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</si>
  <si>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</si>
  <si>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</si>
  <si>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</si>
  <si>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</si>
  <si>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</si>
  <si>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</si>
  <si>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</si>
  <si>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</si>
  <si>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</si>
  <si>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</si>
  <si>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</si>
  <si>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</si>
  <si>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</si>
  <si>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</si>
  <si>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</si>
  <si>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</si>
  <si>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</si>
  <si>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</si>
  <si>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</si>
  <si>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</si>
  <si>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</si>
  <si>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</si>
  <si>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</si>
  <si>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</si>
  <si>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</si>
  <si>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</si>
  <si>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</si>
  <si>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</si>
  <si>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</si>
  <si>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</si>
  <si>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</si>
  <si>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</si>
  <si>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</si>
  <si>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</si>
  <si>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</si>
  <si>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</si>
  <si>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</si>
  <si>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</si>
  <si>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</si>
  <si>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</si>
  <si>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</si>
  <si>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</si>
  <si>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</si>
  <si>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</si>
  <si>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</si>
  <si>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</si>
  <si>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</si>
  <si>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</si>
  <si>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</si>
  <si>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</si>
  <si>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</si>
  <si>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</si>
  <si>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</si>
  <si>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</si>
  <si>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</si>
  <si>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</si>
  <si>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</si>
  <si>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</si>
  <si>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</si>
  <si>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</si>
  <si>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</si>
  <si>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</si>
  <si>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</si>
  <si>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</si>
  <si>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</si>
  <si>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</si>
  <si>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</si>
  <si>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</si>
  <si>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</si>
  <si>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</si>
  <si>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</si>
  <si>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</si>
  <si>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</si>
  <si>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</si>
  <si>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</si>
  <si>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</si>
  <si>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</si>
  <si>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</si>
  <si>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</si>
  <si>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</si>
  <si>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</si>
  <si>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</si>
  <si>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</si>
  <si>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</si>
  <si>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</si>
  <si>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</si>
  <si>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</si>
  <si>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</si>
  <si>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</si>
  <si>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</si>
  <si>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</si>
  <si>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</si>
  <si>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</si>
  <si>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</si>
  <si>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</si>
  <si>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</si>
  <si>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</si>
  <si>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</si>
  <si>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</si>
  <si>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</si>
  <si>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</si>
  <si>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</si>
  <si>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</si>
  <si>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</si>
  <si>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</si>
  <si>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</si>
  <si>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</si>
  <si>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</si>
  <si>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</si>
  <si>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</si>
  <si>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</si>
  <si>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</si>
  <si>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</si>
  <si>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</si>
  <si>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</si>
  <si>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</si>
  <si>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</si>
  <si>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</si>
  <si>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</si>
  <si>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</si>
  <si>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</si>
  <si>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</si>
  <si>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</si>
  <si>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</si>
  <si>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</si>
  <si>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</si>
  <si>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</si>
  <si>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</si>
  <si>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</si>
  <si>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</si>
  <si>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</si>
  <si>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</si>
  <si>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</si>
  <si>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</si>
  <si>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</si>
  <si>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</si>
  <si>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</si>
  <si>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</si>
  <si>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</si>
  <si>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</si>
  <si>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</si>
  <si>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</si>
  <si>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</si>
  <si>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</si>
  <si>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</si>
  <si>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</si>
  <si>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</si>
  <si>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</si>
  <si>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</si>
  <si>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</si>
  <si>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</si>
  <si>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</si>
  <si>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</si>
  <si>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</si>
  <si>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</si>
  <si>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</si>
  <si>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</si>
  <si>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</si>
  <si>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</si>
  <si>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</si>
  <si>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</si>
  <si>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</si>
  <si>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</si>
  <si>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</si>
  <si>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</si>
  <si>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</si>
  <si>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</si>
  <si>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</si>
  <si>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</si>
  <si>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</si>
  <si>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</si>
  <si>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</si>
  <si>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</si>
  <si>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</si>
  <si>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</si>
  <si>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</si>
  <si>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</si>
  <si>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</si>
  <si>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</si>
  <si>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</si>
  <si>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</si>
  <si>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</si>
  <si>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</si>
  <si>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</si>
  <si>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</si>
  <si>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</si>
  <si>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</si>
  <si>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</si>
  <si>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</si>
  <si>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</si>
  <si>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</si>
  <si>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</si>
  <si>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</si>
  <si>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</si>
  <si>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</si>
  <si>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</si>
  <si>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</si>
  <si>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</si>
  <si>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</si>
  <si>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</si>
  <si>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</si>
  <si>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</si>
  <si>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</si>
  <si>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</si>
  <si>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</si>
  <si>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</si>
  <si>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</si>
  <si>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</si>
  <si>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</si>
  <si>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</si>
  <si>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</si>
  <si>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</si>
  <si>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</si>
  <si>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</si>
  <si>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</si>
  <si>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</si>
  <si>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</si>
  <si>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</si>
  <si>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</si>
  <si>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</si>
  <si>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</si>
  <si>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</si>
  <si>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</si>
  <si>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</si>
  <si>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</si>
  <si>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</si>
  <si>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</si>
  <si>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</si>
  <si>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</si>
  <si>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</si>
  <si>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</si>
  <si>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</si>
  <si>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</si>
  <si>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</si>
  <si>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</si>
  <si>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</si>
  <si>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</si>
  <si>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</si>
  <si>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</si>
  <si>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</si>
  <si>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</si>
  <si>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</si>
  <si>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</si>
  <si>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</si>
  <si>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</si>
  <si>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</si>
  <si>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</si>
  <si>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</si>
  <si>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</si>
  <si>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</si>
  <si>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</si>
  <si>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</si>
  <si>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</si>
  <si>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</si>
  <si>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</si>
  <si>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</si>
  <si>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</si>
  <si>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</si>
  <si>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</si>
  <si>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</si>
  <si>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</si>
  <si>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</si>
  <si>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</si>
  <si>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</si>
  <si>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</si>
  <si>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</si>
  <si>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</si>
  <si>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</si>
  <si>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</si>
  <si>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</si>
  <si>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</si>
  <si>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</si>
  <si>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</si>
  <si>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</si>
  <si>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</si>
  <si>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</si>
  <si>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</si>
  <si>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</si>
  <si>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</si>
  <si>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</si>
  <si>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</si>
  <si>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</si>
  <si>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</si>
  <si>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</si>
  <si>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</si>
  <si>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</si>
  <si>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</si>
  <si>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</si>
  <si>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</si>
  <si>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</si>
  <si>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</si>
  <si>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</si>
  <si>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</si>
  <si>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</si>
  <si>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</si>
  <si>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</si>
  <si>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</si>
  <si>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</si>
  <si>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</si>
  <si>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</si>
  <si>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</si>
  <si>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</si>
  <si>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</si>
  <si>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</si>
  <si>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</si>
  <si>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</si>
  <si>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</si>
  <si>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</si>
  <si>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</si>
  <si>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</si>
  <si>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</si>
  <si>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</si>
  <si>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</si>
  <si>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</si>
  <si>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</si>
  <si>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</si>
  <si>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</si>
  <si>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</si>
  <si>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</si>
  <si>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</si>
  <si>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</si>
  <si>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</si>
  <si>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</si>
  <si>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</si>
  <si>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</si>
  <si>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</si>
  <si>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</si>
  <si>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</si>
  <si>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</si>
  <si>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</si>
  <si>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</si>
  <si>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</si>
  <si>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</si>
  <si>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</si>
  <si>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</si>
  <si>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</si>
  <si>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</si>
  <si>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</si>
  <si>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</si>
  <si>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</si>
  <si>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</si>
  <si>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</si>
  <si>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</si>
  <si>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</si>
  <si>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</si>
  <si>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</si>
  <si>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</si>
  <si>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</si>
  <si>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</si>
  <si>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</si>
  <si>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</si>
  <si>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</si>
  <si>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</si>
  <si>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</si>
  <si>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</si>
  <si>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</si>
  <si>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</si>
  <si>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</si>
  <si>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</si>
  <si>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</si>
  <si>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</si>
  <si>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</si>
  <si>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</si>
  <si>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</si>
  <si>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</si>
  <si>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</si>
  <si>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</si>
  <si>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</si>
  <si>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</si>
  <si>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</si>
  <si>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</si>
  <si>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</si>
  <si>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</si>
  <si>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</si>
  <si>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</si>
  <si>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</si>
  <si>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</si>
  <si>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</si>
  <si>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</si>
  <si>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</si>
  <si>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</si>
  <si>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</si>
  <si>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</si>
  <si>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</si>
  <si>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</si>
  <si>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</si>
  <si>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</si>
  <si>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</si>
  <si>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</si>
  <si>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</si>
  <si>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</si>
  <si>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</si>
  <si>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</si>
  <si>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</si>
  <si>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</si>
  <si>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</si>
  <si>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</si>
  <si>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</si>
  <si>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</si>
  <si>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</si>
  <si>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</si>
  <si>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</si>
  <si>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</si>
  <si>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</si>
  <si>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</si>
  <si>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</si>
  <si>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</si>
  <si>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</si>
  <si>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</si>
  <si>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</si>
  <si>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</si>
  <si>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</si>
  <si>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</si>
  <si>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</si>
  <si>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</si>
  <si>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</si>
  <si>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</si>
  <si>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</si>
  <si>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</si>
  <si>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</si>
  <si>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</si>
  <si>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</si>
  <si>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</si>
  <si>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</si>
  <si>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</si>
  <si>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</si>
  <si>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</si>
  <si>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</si>
  <si>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</si>
  <si>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</si>
  <si>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</si>
  <si>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</si>
  <si>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</si>
  <si>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</si>
  <si>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</si>
  <si>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</si>
  <si>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</si>
  <si>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</si>
  <si>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</si>
  <si>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</si>
  <si>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</si>
  <si>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</si>
  <si>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</si>
  <si>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</si>
  <si>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</si>
  <si>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</si>
  <si>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</si>
  <si>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</si>
  <si>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</si>
  <si>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</si>
  <si>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</si>
  <si>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</si>
  <si>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</si>
  <si>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</si>
  <si>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</si>
  <si>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</si>
  <si>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</si>
  <si>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</si>
  <si>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</si>
  <si>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</si>
  <si>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</si>
  <si>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</si>
  <si>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</si>
  <si>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</si>
  <si>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</si>
  <si>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</si>
  <si>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</si>
  <si>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</si>
  <si>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</si>
  <si>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</si>
  <si>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</si>
  <si>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</si>
  <si>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</si>
  <si>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</si>
  <si>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</si>
  <si>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</si>
  <si>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</si>
  <si>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</si>
  <si>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</si>
  <si>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</si>
  <si>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</si>
  <si>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</si>
  <si>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</si>
  <si>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</si>
  <si>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</si>
  <si>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</si>
  <si>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</si>
  <si>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</si>
  <si>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</si>
  <si>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</si>
  <si>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</si>
  <si>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</si>
  <si>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</si>
  <si>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</si>
  <si>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</si>
  <si>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</si>
  <si>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</si>
  <si>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</si>
  <si>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</si>
  <si>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</si>
  <si>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</si>
  <si>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</si>
  <si>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</si>
  <si>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</si>
  <si>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</si>
  <si>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</si>
  <si>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</si>
  <si>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</si>
  <si>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</si>
  <si>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</si>
  <si>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</si>
  <si>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</si>
  <si>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</si>
  <si>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</si>
  <si>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</si>
  <si>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</si>
  <si>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</si>
  <si>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</si>
  <si>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</si>
  <si>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</si>
  <si>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</si>
  <si>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</si>
  <si>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</si>
  <si>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</si>
  <si>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</si>
  <si>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</si>
  <si>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</si>
  <si>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</si>
  <si>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</si>
  <si>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</si>
  <si>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</si>
  <si>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</si>
  <si>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</si>
  <si>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</si>
  <si>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</si>
  <si>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</si>
  <si>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</si>
  <si>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</si>
  <si>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</si>
  <si>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</si>
  <si>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</si>
  <si>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</si>
  <si>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</si>
  <si>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</si>
  <si>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</si>
  <si>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</si>
  <si>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</si>
  <si>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</si>
  <si>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</si>
  <si>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</si>
  <si>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</si>
  <si>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</si>
  <si>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</si>
  <si>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</si>
  <si>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</si>
  <si>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</si>
  <si>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</si>
  <si>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</si>
  <si>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</si>
  <si>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</si>
  <si>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</si>
  <si>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</si>
  <si>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</si>
  <si>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</si>
  <si>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</si>
  <si>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</si>
  <si>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</si>
  <si>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</si>
  <si>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</si>
  <si>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</si>
  <si>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</si>
  <si>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</si>
  <si>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</si>
  <si>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</si>
  <si>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</si>
  <si>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</si>
  <si>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</si>
  <si>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</si>
  <si>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</si>
  <si>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</si>
  <si>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</si>
  <si>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</si>
  <si>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</si>
  <si>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</si>
  <si>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</si>
  <si>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</si>
  <si>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</si>
  <si>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</si>
  <si>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</si>
  <si>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</si>
  <si>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</si>
  <si>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</si>
  <si>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</si>
  <si>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</si>
  <si>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</si>
  <si>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</si>
  <si>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</si>
  <si>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</si>
  <si>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</si>
  <si>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</si>
  <si>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</si>
  <si>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</si>
  <si>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</si>
  <si>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</si>
  <si>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</si>
  <si>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</si>
  <si>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</si>
  <si>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</si>
  <si>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</si>
  <si>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</si>
  <si>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</si>
  <si>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</si>
  <si>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</si>
  <si>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</si>
  <si>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</si>
  <si>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</si>
  <si>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</si>
  <si>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</si>
  <si>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</si>
  <si>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</si>
  <si>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</si>
  <si>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</si>
  <si>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</si>
  <si>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</si>
  <si>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</si>
  <si>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</si>
  <si>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</si>
  <si>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</si>
  <si>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</si>
  <si>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</si>
  <si>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</si>
  <si>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</si>
  <si>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</si>
  <si>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</si>
  <si>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</si>
  <si>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</si>
  <si>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</si>
  <si>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</si>
  <si>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</si>
  <si>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</si>
  <si>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</si>
  <si>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</si>
  <si>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</si>
  <si>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</si>
  <si>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</si>
  <si>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</si>
  <si>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</si>
  <si>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</si>
  <si>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</si>
  <si>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</si>
  <si>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</si>
  <si>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</si>
  <si>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</si>
  <si>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</si>
  <si>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</si>
  <si>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</si>
  <si>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</si>
  <si>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</si>
  <si>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</si>
  <si>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</si>
  <si>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</si>
  <si>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</si>
  <si>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</si>
  <si>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</si>
  <si>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</si>
  <si>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</si>
  <si>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</si>
  <si>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</si>
  <si>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</si>
  <si>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</si>
  <si>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</si>
  <si>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</si>
  <si>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</si>
  <si>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</si>
  <si>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</si>
  <si>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</si>
  <si>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</si>
  <si>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</si>
  <si>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</si>
  <si>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</si>
  <si>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</si>
  <si>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</si>
  <si>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</si>
  <si>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</si>
  <si>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</si>
  <si>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</si>
  <si>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</si>
  <si>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</si>
  <si>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</si>
  <si>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</si>
  <si>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</si>
  <si>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</si>
  <si>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</si>
  <si>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</si>
  <si>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</si>
  <si>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</si>
  <si>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</si>
  <si>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</si>
  <si>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</si>
  <si>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</si>
  <si>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</si>
  <si>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</si>
  <si>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</si>
  <si>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</si>
  <si>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</si>
  <si>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</si>
  <si>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</si>
  <si>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</si>
  <si>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</si>
  <si>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</si>
  <si>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</si>
  <si>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</si>
  <si>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</si>
  <si>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</si>
  <si>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</si>
  <si>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</si>
  <si>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</si>
  <si>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</si>
  <si>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</si>
  <si>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</si>
  <si>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</si>
  <si>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</si>
  <si>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</si>
  <si>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</si>
  <si>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</si>
  <si>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</si>
  <si>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</si>
  <si>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</si>
  <si>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</si>
  <si>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</si>
  <si>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</si>
  <si>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</si>
  <si>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</si>
  <si>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</si>
  <si>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</si>
  <si>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</si>
  <si>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</si>
  <si>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</si>
  <si>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</si>
  <si>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</si>
  <si>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</si>
  <si>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</si>
  <si>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</si>
  <si>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</si>
  <si>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</si>
  <si>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</si>
  <si>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</si>
  <si>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</si>
  <si>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</si>
  <si>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</si>
  <si>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</si>
  <si>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</si>
  <si>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</si>
  <si>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</si>
  <si>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</si>
  <si>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</si>
  <si>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</si>
  <si>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</si>
  <si>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</si>
  <si>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</si>
  <si>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</si>
  <si>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</si>
  <si>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</si>
  <si>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</si>
  <si>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</si>
  <si>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</si>
  <si>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</si>
  <si>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</si>
  <si>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</si>
  <si>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</si>
  <si>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</si>
  <si>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</si>
  <si>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</si>
  <si>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</si>
  <si>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</si>
  <si>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</si>
  <si>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</si>
  <si>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</si>
  <si>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</si>
  <si>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</si>
  <si>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</si>
  <si>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</si>
  <si>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</si>
  <si>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</si>
  <si>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</si>
  <si>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</si>
  <si>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</si>
  <si>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</si>
  <si>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</si>
  <si>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</si>
  <si>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</si>
  <si>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</si>
  <si>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</si>
  <si>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</si>
  <si>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</si>
  <si>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</si>
  <si>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</si>
  <si>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</si>
  <si>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</si>
  <si>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</si>
  <si>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</si>
  <si>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</si>
  <si>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</si>
  <si>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</si>
  <si>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</si>
  <si>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</si>
  <si>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</si>
  <si>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</si>
  <si>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</si>
  <si>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</si>
  <si>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</si>
  <si>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</si>
  <si>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</si>
  <si>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</si>
  <si>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</si>
  <si>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</si>
  <si>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</si>
  <si>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</si>
  <si>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</si>
  <si>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</si>
  <si>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</si>
  <si>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</si>
  <si>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</si>
  <si>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</si>
  <si>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</si>
  <si>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</si>
  <si>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</si>
  <si>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</si>
  <si>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</si>
  <si>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</si>
  <si>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</si>
  <si>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</si>
  <si>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</si>
  <si>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</si>
  <si>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</si>
  <si>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</si>
  <si>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</si>
  <si>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</si>
  <si>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</si>
  <si>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</si>
  <si>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</si>
  <si>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</si>
  <si>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</si>
  <si>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</si>
  <si>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</si>
  <si>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</si>
  <si>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</si>
  <si>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</si>
  <si>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</si>
  <si>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</si>
  <si>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</si>
  <si>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</si>
  <si>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</si>
  <si>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</si>
  <si>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</si>
  <si>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</si>
  <si>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</si>
  <si>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</si>
  <si>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</si>
  <si>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</si>
  <si>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</si>
  <si>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</si>
  <si>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</si>
  <si>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</si>
  <si>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</si>
  <si>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</si>
  <si>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</si>
  <si>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</si>
  <si>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</si>
  <si>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</si>
  <si>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</si>
  <si>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</si>
  <si>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</si>
  <si>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</si>
  <si>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</si>
  <si>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</si>
  <si>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</si>
  <si>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</si>
  <si>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</si>
  <si>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</si>
  <si>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</si>
  <si>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</si>
  <si>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</si>
  <si>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</si>
  <si>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</si>
  <si>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</si>
  <si>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</si>
  <si>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</si>
  <si>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</si>
  <si>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</si>
  <si>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</si>
  <si>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</si>
  <si>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</si>
  <si>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</si>
  <si>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</si>
  <si>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</si>
  <si>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</si>
  <si>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</si>
  <si>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</si>
  <si>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</si>
  <si>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</si>
  <si>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</si>
  <si>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</si>
  <si>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</si>
  <si>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</si>
  <si>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</si>
  <si>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</si>
  <si>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</si>
  <si>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</si>
  <si>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</si>
  <si>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</si>
  <si>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</si>
  <si>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</si>
  <si>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</si>
  <si>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</si>
  <si>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</si>
  <si>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</si>
  <si>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</si>
  <si>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</si>
  <si>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</si>
  <si>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</si>
  <si>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</si>
  <si>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</si>
  <si>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</si>
  <si>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</si>
  <si>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</si>
  <si>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</si>
  <si>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</si>
  <si>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</si>
  <si>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</si>
  <si>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</si>
  <si>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</si>
  <si>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</si>
  <si>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</si>
  <si>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</si>
  <si>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</si>
  <si>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</si>
  <si>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</si>
  <si>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</si>
  <si>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</si>
  <si>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</si>
  <si>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</si>
  <si>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</si>
  <si>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</si>
  <si>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</si>
  <si>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</si>
  <si>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</si>
  <si>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</si>
  <si>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</si>
  <si>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</si>
  <si>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</si>
  <si>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</si>
  <si>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</si>
  <si>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</si>
  <si>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</si>
  <si>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</si>
  <si>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</si>
  <si>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</si>
  <si>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</si>
  <si>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</si>
  <si>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</si>
  <si>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</si>
  <si>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</si>
  <si>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</si>
  <si>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</si>
  <si>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</si>
  <si>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</si>
  <si>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</si>
  <si>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</si>
  <si>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</si>
  <si>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</si>
  <si>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</si>
  <si>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</si>
  <si>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</si>
  <si>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</si>
  <si>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</si>
  <si>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</si>
  <si>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</si>
  <si>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</si>
  <si>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</si>
  <si>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</si>
  <si>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</si>
  <si>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</si>
  <si>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</si>
  <si>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</si>
  <si>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</si>
  <si>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</si>
  <si>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</si>
  <si>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</si>
  <si>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</si>
  <si>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</si>
  <si>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</si>
  <si>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</si>
  <si>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</si>
  <si>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</si>
  <si>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</si>
  <si>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</si>
  <si>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</si>
  <si>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</si>
  <si>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</si>
  <si>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</si>
  <si>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</si>
  <si>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</si>
  <si>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</si>
  <si>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</si>
  <si>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</si>
  <si>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</si>
  <si>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</si>
  <si>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</si>
  <si>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</si>
  <si>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</si>
  <si>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</si>
  <si>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</si>
  <si>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</si>
  <si>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</si>
  <si>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</si>
  <si>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</si>
  <si>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</si>
  <si>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</si>
  <si>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</si>
  <si>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</si>
  <si>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</si>
  <si>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</si>
  <si>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</si>
  <si>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</si>
  <si>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</si>
  <si>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</si>
  <si>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</si>
  <si>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</si>
  <si>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</si>
  <si>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</si>
  <si>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</si>
  <si>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</si>
  <si>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</si>
  <si>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</si>
  <si>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</si>
  <si>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</si>
  <si>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</si>
  <si>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</si>
  <si>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</si>
  <si>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</si>
  <si>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</si>
  <si>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</si>
  <si>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</si>
  <si>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</si>
  <si>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</si>
  <si>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</si>
  <si>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</si>
  <si>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</si>
  <si>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</si>
  <si>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</si>
  <si>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</si>
  <si>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</si>
  <si>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</si>
  <si>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</si>
  <si>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</si>
  <si>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</si>
  <si>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</si>
  <si>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</si>
  <si>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</si>
  <si>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</si>
  <si>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</si>
  <si>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</si>
  <si>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</si>
  <si>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</si>
  <si>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</si>
  <si>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</si>
  <si>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</si>
  <si>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</si>
  <si>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</si>
  <si>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</si>
  <si>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</si>
  <si>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</si>
  <si>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</si>
  <si>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</si>
  <si>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</si>
  <si>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</si>
  <si>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</si>
  <si>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</si>
  <si>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</si>
  <si>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</si>
  <si>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</si>
  <si>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</si>
  <si>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</si>
  <si>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</si>
  <si>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</si>
  <si>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</si>
  <si>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</si>
  <si>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</si>
  <si>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</si>
  <si>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</si>
  <si>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</si>
  <si>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</si>
  <si>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</si>
  <si>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</si>
  <si>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</si>
  <si>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</si>
  <si>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</si>
  <si>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</si>
  <si>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</si>
  <si>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</si>
  <si>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</si>
  <si>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</si>
  <si>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</si>
  <si>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</si>
  <si>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</si>
  <si>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</si>
  <si>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</si>
  <si>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</si>
  <si>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</si>
  <si>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</si>
  <si>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</si>
  <si>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</si>
  <si>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</si>
  <si>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</si>
  <si>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</si>
  <si>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</si>
  <si>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</si>
  <si>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</si>
  <si>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</si>
  <si>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</si>
  <si>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</si>
  <si>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</si>
  <si>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</si>
  <si>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</si>
  <si>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</si>
  <si>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</si>
  <si>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</si>
  <si>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</si>
  <si>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</si>
  <si>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</si>
  <si>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</si>
  <si>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</si>
  <si>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</si>
  <si>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</si>
  <si>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</si>
  <si>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</si>
  <si>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</si>
  <si>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</si>
  <si>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</si>
  <si>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</si>
  <si>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</si>
  <si>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</si>
  <si>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</si>
  <si>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</si>
  <si>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</si>
  <si>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</si>
  <si>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</si>
  <si>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</si>
  <si>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</si>
  <si>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</si>
  <si>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</si>
  <si>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</si>
  <si>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</si>
  <si>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</si>
  <si>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</si>
  <si>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</si>
  <si>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</si>
  <si>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</si>
  <si>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</si>
  <si>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</si>
  <si>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</si>
  <si>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</si>
  <si>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</si>
  <si>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</si>
  <si>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</si>
  <si>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</si>
  <si>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</si>
  <si>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</si>
  <si>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</si>
  <si>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</si>
  <si>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</si>
  <si>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</si>
  <si>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</si>
  <si>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</si>
  <si>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</si>
  <si>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</si>
  <si>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</si>
  <si>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</si>
  <si>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</si>
  <si>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</si>
  <si>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</si>
  <si>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</si>
  <si>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</si>
  <si>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</si>
  <si>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</si>
  <si>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</si>
  <si>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</si>
  <si>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</si>
  <si>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</si>
  <si>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</si>
  <si>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</si>
  <si>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</si>
  <si>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</si>
  <si>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</si>
  <si>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</si>
  <si>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</si>
  <si>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</si>
  <si>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</si>
  <si>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</si>
  <si>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</si>
  <si>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</si>
  <si>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</si>
  <si>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</si>
  <si>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</si>
  <si>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</si>
  <si>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</si>
  <si>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</si>
  <si>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</si>
  <si>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</si>
  <si>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</si>
  <si>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</si>
  <si>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</si>
  <si>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</si>
  <si>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</si>
  <si>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</si>
  <si>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</si>
  <si>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</si>
  <si>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</si>
  <si>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</si>
  <si>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</si>
  <si>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</si>
  <si>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</si>
  <si>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</si>
  <si>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</si>
  <si>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</si>
  <si>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</si>
  <si>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</si>
  <si>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</si>
  <si>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</si>
  <si>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</si>
  <si>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</si>
  <si>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</si>
  <si>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</si>
  <si>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</si>
  <si>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</si>
  <si>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</si>
  <si>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</si>
  <si>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</si>
  <si>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</si>
  <si>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</si>
  <si>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</si>
  <si>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</si>
  <si>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</si>
  <si>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</si>
  <si>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</si>
  <si>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</si>
  <si>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</si>
  <si>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</si>
  <si>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</si>
  <si>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</si>
  <si>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</si>
  <si>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</si>
  <si>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</si>
  <si>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</si>
  <si>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</si>
  <si>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</si>
  <si>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</si>
  <si>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</si>
  <si>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</si>
  <si>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</si>
  <si>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</si>
  <si>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</si>
  <si>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</si>
  <si>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</si>
  <si>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</si>
  <si>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</si>
  <si>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</si>
  <si>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</si>
  <si>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</si>
  <si>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</si>
  <si>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</si>
  <si>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</si>
  <si>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</si>
  <si>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</si>
  <si>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</si>
  <si>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</si>
  <si>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</si>
  <si>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</si>
  <si>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</si>
  <si>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</si>
  <si>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</si>
  <si>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</si>
  <si>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</si>
  <si>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</si>
  <si>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</si>
  <si>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</si>
  <si>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</si>
  <si>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</si>
  <si>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</si>
  <si>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</si>
  <si>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</si>
  <si>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</si>
  <si>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</si>
  <si>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</si>
  <si>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</si>
  <si>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</si>
  <si>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</si>
  <si>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</si>
  <si>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</si>
  <si>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</si>
  <si>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</si>
  <si>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</si>
  <si>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</si>
  <si>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</si>
  <si>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</si>
  <si>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</si>
  <si>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</si>
  <si>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</si>
  <si>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</si>
  <si>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</si>
  <si>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</si>
  <si>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</si>
  <si>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</si>
  <si>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</si>
  <si>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</si>
  <si>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</si>
  <si>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</si>
  <si>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</si>
  <si>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</si>
  <si>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</si>
  <si>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</si>
  <si>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</si>
  <si>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</si>
  <si>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</si>
  <si>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</si>
  <si>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</si>
  <si>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</si>
  <si>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</si>
  <si>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</si>
  <si>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</si>
  <si>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</si>
  <si>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</si>
  <si>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</si>
  <si>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</si>
  <si>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</si>
  <si>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</si>
  <si>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</si>
  <si>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</si>
  <si>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</si>
  <si>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</si>
  <si>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</si>
  <si>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</si>
  <si>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</si>
  <si>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</si>
  <si>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</si>
  <si>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</si>
  <si>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</si>
  <si>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</si>
  <si>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</si>
  <si>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</si>
  <si>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</si>
  <si>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</si>
  <si>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</si>
  <si>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</si>
  <si>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</si>
  <si>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</si>
  <si>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</si>
  <si>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</si>
  <si>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</si>
  <si>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</si>
  <si>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</si>
  <si>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</si>
  <si>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</si>
  <si>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</si>
  <si>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</si>
  <si>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</si>
  <si>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</si>
  <si>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</si>
  <si>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</si>
  <si>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</si>
  <si>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</si>
  <si>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</si>
  <si>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</si>
  <si>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</si>
  <si>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</si>
  <si>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</si>
  <si>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</si>
  <si>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</si>
  <si>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</si>
  <si>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</si>
  <si>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</si>
  <si>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</si>
  <si>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</si>
  <si>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</si>
  <si>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</si>
  <si>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</si>
  <si>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</si>
  <si>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</si>
  <si>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</si>
  <si>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</si>
  <si>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</si>
  <si>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</si>
  <si>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</si>
  <si>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</si>
  <si>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</si>
  <si>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</si>
  <si>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</si>
  <si>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</si>
  <si>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</si>
  <si>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</si>
  <si>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</si>
  <si>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</si>
  <si>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</si>
  <si>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</si>
  <si>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</si>
  <si>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</si>
  <si>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</si>
  <si>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</si>
  <si>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</si>
  <si>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</si>
  <si>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</si>
  <si>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</si>
  <si>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</si>
  <si>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</si>
  <si>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</si>
  <si>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</si>
  <si>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</si>
  <si>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</si>
  <si>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</si>
  <si>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</si>
  <si>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</si>
  <si>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</si>
  <si>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</si>
  <si>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</si>
  <si>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</si>
  <si>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</si>
  <si>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</si>
  <si>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</si>
  <si>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</si>
  <si>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</si>
  <si>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</si>
  <si>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</si>
  <si>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</si>
  <si>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</si>
  <si>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</si>
  <si>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</si>
  <si>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</si>
  <si>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</si>
  <si>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</si>
  <si>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</si>
  <si>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</si>
  <si>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</si>
  <si>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</si>
  <si>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</si>
  <si>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</si>
  <si>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</si>
  <si>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</si>
  <si>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</si>
  <si>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</si>
  <si>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</si>
  <si>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</si>
  <si>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</si>
  <si>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</si>
  <si>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</si>
  <si>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</si>
  <si>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</si>
  <si>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</si>
  <si>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</si>
  <si>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</si>
  <si>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</si>
  <si>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</si>
  <si>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</si>
  <si>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</si>
  <si>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</si>
  <si>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</si>
  <si>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</si>
  <si>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</si>
  <si>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</si>
  <si>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</si>
  <si>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</si>
  <si>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</si>
  <si>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</si>
  <si>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</si>
  <si>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</si>
  <si>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</si>
  <si>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</si>
  <si>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</si>
  <si>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</si>
  <si>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</si>
  <si>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</si>
  <si>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</si>
  <si>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</si>
  <si>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</si>
  <si>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</si>
  <si>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</si>
  <si>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</si>
  <si>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</si>
  <si>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</si>
  <si>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</si>
  <si>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</si>
  <si>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</si>
  <si>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</si>
  <si>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</si>
  <si>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</si>
  <si>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</si>
  <si>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</si>
  <si>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</si>
  <si>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</si>
  <si>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</si>
  <si>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</si>
  <si>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</si>
  <si>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</si>
  <si>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</si>
  <si>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</si>
  <si>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</si>
  <si>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</si>
  <si>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</si>
  <si>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</si>
  <si>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</si>
  <si>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</si>
  <si>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</si>
  <si>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</si>
  <si>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</si>
  <si>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</si>
  <si>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</si>
  <si>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</si>
  <si>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</si>
  <si>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</si>
  <si>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</si>
  <si>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</si>
  <si>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</si>
  <si>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</si>
  <si>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</si>
  <si>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</si>
  <si>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</si>
  <si>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</si>
  <si>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</si>
  <si>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</si>
  <si>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</si>
  <si>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</si>
  <si>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</si>
  <si>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</si>
  <si>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</si>
  <si>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</si>
  <si>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</si>
  <si>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</si>
  <si>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</si>
  <si>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</si>
  <si>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</si>
  <si>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</si>
  <si>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</si>
  <si>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</si>
  <si>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</si>
  <si>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</si>
  <si>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</si>
  <si>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</si>
  <si>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</si>
  <si>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</si>
  <si>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</si>
  <si>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</si>
  <si>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</si>
  <si>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</si>
  <si>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</si>
  <si>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</si>
  <si>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</si>
  <si>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</si>
  <si>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</si>
  <si>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</si>
  <si>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</si>
  <si>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</si>
  <si>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</si>
  <si>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</si>
  <si>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</si>
  <si>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</si>
  <si>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</si>
  <si>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</si>
  <si>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</si>
  <si>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</si>
  <si>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</si>
  <si>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</si>
  <si>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</si>
  <si>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</si>
  <si>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</si>
  <si>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</si>
  <si>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</si>
  <si>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</si>
  <si>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</si>
  <si>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</si>
  <si>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</si>
  <si>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</si>
  <si>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</si>
  <si>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</si>
  <si>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</si>
  <si>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</si>
  <si>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</si>
  <si>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</si>
  <si>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</si>
  <si>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</si>
  <si>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</si>
  <si>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</si>
  <si>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</si>
  <si>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</si>
  <si>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</si>
  <si>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</si>
  <si>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</si>
  <si>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</si>
  <si>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</si>
  <si>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</si>
  <si>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</si>
  <si>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</si>
  <si>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</si>
  <si>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</si>
  <si>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</si>
  <si>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</si>
  <si>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</si>
  <si>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</si>
  <si>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</si>
  <si>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</si>
  <si>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</si>
  <si>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</si>
  <si>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</si>
  <si>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</si>
  <si>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</si>
  <si>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</si>
  <si>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</si>
  <si>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</si>
  <si>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</si>
  <si>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</si>
  <si>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</si>
  <si>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</si>
  <si>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</si>
  <si>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</si>
  <si>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</si>
  <si>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</si>
  <si>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</si>
  <si>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</si>
  <si>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</si>
  <si>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</si>
  <si>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</si>
  <si>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</si>
  <si>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</si>
  <si>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</si>
  <si>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</si>
  <si>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</si>
  <si>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</si>
  <si>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</si>
  <si>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</si>
  <si>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</si>
  <si>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</si>
  <si>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</si>
  <si>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</si>
  <si>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</si>
  <si>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</si>
  <si>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</si>
  <si>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</si>
  <si>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</si>
  <si>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</si>
  <si>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</si>
  <si>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</si>
  <si>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</si>
  <si>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</si>
  <si>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</si>
  <si>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</si>
  <si>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</si>
  <si>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</si>
  <si>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</si>
  <si>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</si>
  <si>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</si>
  <si>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</si>
  <si>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</si>
  <si>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</si>
  <si>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</si>
  <si>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</si>
  <si>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</si>
  <si>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</si>
  <si>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</si>
  <si>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</si>
  <si>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</si>
  <si>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</si>
  <si>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</si>
  <si>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</si>
  <si>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</si>
  <si>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</si>
  <si>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</si>
  <si>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</si>
  <si>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</si>
  <si>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</si>
  <si>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</si>
  <si>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</si>
  <si>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</si>
  <si>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</si>
  <si>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</si>
  <si>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</si>
  <si>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</si>
  <si>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</si>
  <si>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</si>
  <si>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</si>
  <si>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</si>
  <si>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</si>
  <si>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</si>
  <si>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</si>
  <si>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</si>
  <si>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</si>
  <si>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</si>
  <si>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</si>
  <si>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</si>
  <si>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</si>
  <si>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</si>
  <si>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</si>
  <si>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</si>
  <si>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</si>
  <si>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</si>
  <si>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</si>
  <si>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</si>
  <si>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</si>
  <si>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</si>
  <si>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</si>
  <si>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</si>
  <si>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</si>
  <si>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</si>
  <si>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</si>
  <si>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</si>
  <si>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</si>
  <si>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</si>
  <si>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</si>
  <si>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</si>
  <si>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</si>
  <si>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</si>
  <si>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</si>
  <si>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</si>
  <si>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</si>
  <si>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</si>
  <si>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</si>
  <si>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</si>
  <si>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</si>
  <si>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</si>
  <si>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</si>
  <si>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</si>
  <si>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</si>
  <si>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</si>
  <si>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</si>
  <si>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</si>
  <si>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</si>
  <si>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</si>
  <si>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</si>
  <si>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</si>
  <si>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</si>
  <si>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</si>
  <si>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</si>
  <si>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</si>
  <si>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</si>
  <si>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</si>
  <si>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</si>
  <si>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</si>
  <si>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</si>
  <si>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</si>
  <si>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</si>
  <si>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</si>
  <si>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</si>
  <si>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</si>
  <si>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</si>
  <si>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</si>
  <si>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</si>
  <si>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</si>
  <si>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</si>
  <si>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</si>
  <si>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</si>
  <si>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</si>
  <si>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</si>
  <si>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</si>
  <si>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</si>
  <si>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</si>
  <si>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</si>
  <si>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</si>
  <si>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</si>
  <si>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</si>
  <si>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</si>
  <si>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</si>
  <si>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</si>
  <si>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</si>
  <si>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</si>
  <si>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</si>
  <si>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</si>
  <si>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</si>
  <si>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</si>
  <si>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</si>
  <si>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</si>
  <si>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</si>
  <si>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</si>
  <si>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</si>
  <si>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</si>
  <si>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</si>
  <si>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</si>
  <si>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</si>
  <si>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</si>
  <si>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</si>
  <si>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</si>
  <si>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</si>
  <si>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</si>
  <si>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</si>
  <si>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</si>
  <si>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</si>
  <si>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</si>
  <si>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</si>
  <si>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</si>
  <si>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</si>
  <si>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</si>
  <si>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</si>
  <si>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</si>
  <si>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</si>
  <si>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</si>
  <si>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</si>
  <si>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</si>
  <si>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</si>
  <si>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</si>
  <si>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</si>
  <si>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</si>
  <si>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</si>
  <si>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</si>
  <si>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</si>
  <si>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</si>
  <si>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</si>
  <si>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</si>
  <si>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</si>
  <si>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</si>
  <si>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</si>
  <si>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</si>
  <si>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</si>
  <si>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</si>
  <si>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</si>
  <si>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</si>
  <si>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</si>
  <si>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</si>
  <si>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</si>
  <si>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</si>
  <si>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</si>
  <si>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</si>
  <si>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</si>
  <si>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</si>
  <si>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</si>
  <si>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</si>
  <si>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</si>
  <si>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</si>
  <si>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</si>
  <si>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</si>
  <si>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</si>
  <si>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</si>
  <si>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</si>
  <si>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</si>
  <si>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</si>
  <si>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</si>
  <si>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</si>
  <si>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</si>
  <si>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</si>
  <si>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</si>
  <si>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</si>
  <si>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</si>
  <si>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</si>
  <si>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</si>
  <si>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</si>
  <si>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</si>
  <si>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</si>
  <si>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</si>
  <si>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</si>
  <si>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</si>
  <si>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</si>
  <si>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</si>
  <si>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</si>
  <si>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</si>
  <si>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</si>
  <si>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</si>
  <si>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</si>
  <si>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</si>
  <si>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</si>
  <si>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</si>
  <si>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</si>
  <si>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</si>
  <si>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</si>
  <si>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</si>
  <si>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</si>
  <si>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</si>
  <si>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</si>
  <si>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</si>
  <si>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</si>
  <si>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</si>
  <si>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</si>
  <si>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</si>
  <si>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</si>
  <si>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</si>
  <si>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</si>
  <si>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</si>
  <si>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</si>
  <si>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</si>
  <si>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</si>
  <si>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</si>
  <si>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</si>
  <si>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</si>
  <si>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</si>
  <si>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</si>
  <si>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</si>
  <si>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</si>
  <si>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</si>
  <si>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</si>
  <si>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</si>
  <si>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</si>
  <si>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</si>
  <si>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</si>
  <si>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</si>
  <si>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</si>
  <si>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</si>
  <si>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</si>
  <si>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</si>
  <si>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</si>
  <si>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</si>
  <si>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</si>
  <si>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</si>
  <si>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</si>
  <si>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</si>
  <si>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</si>
  <si>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</si>
  <si>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</si>
  <si>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</si>
  <si>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</si>
  <si>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</si>
  <si>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</si>
  <si>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</si>
  <si>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</si>
  <si>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</si>
  <si>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</si>
  <si>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</si>
  <si>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</si>
  <si>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</si>
  <si>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</si>
  <si>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</si>
  <si>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</si>
  <si>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</si>
  <si>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</si>
  <si>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</si>
  <si>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</si>
  <si>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</si>
  <si>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</si>
  <si>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</si>
  <si>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</si>
  <si>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</si>
  <si>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</si>
  <si>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</si>
  <si>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</si>
  <si>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</si>
  <si>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</si>
  <si>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</si>
  <si>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</si>
  <si>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</si>
  <si>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</si>
  <si>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</si>
  <si>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</si>
  <si>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</si>
  <si>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</si>
  <si>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</si>
  <si>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</si>
  <si>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</si>
  <si>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</si>
  <si>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</si>
  <si>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</si>
  <si>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</si>
  <si>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</si>
  <si>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</si>
  <si>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</si>
  <si>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</si>
  <si>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</si>
  <si>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</si>
  <si>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</si>
  <si>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</si>
  <si>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</si>
  <si>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</si>
  <si>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</si>
  <si>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</si>
  <si>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</si>
  <si>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</si>
  <si>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</si>
  <si>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</si>
  <si>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</si>
  <si>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</si>
  <si>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</si>
  <si>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</si>
  <si>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</si>
  <si>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</si>
  <si>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</si>
  <si>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</si>
  <si>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</si>
  <si>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</si>
  <si>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</si>
  <si>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</si>
  <si>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</si>
  <si>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</si>
  <si>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</si>
  <si>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</si>
  <si>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</si>
  <si>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</si>
  <si>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</si>
  <si>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</si>
  <si>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</si>
  <si>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</si>
  <si>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</si>
  <si>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</si>
  <si>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</si>
  <si>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</si>
  <si>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</si>
  <si>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</si>
  <si>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</si>
  <si>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</si>
  <si>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</si>
  <si>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</si>
  <si>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</si>
  <si>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</si>
  <si>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</si>
  <si>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</si>
  <si>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</si>
  <si>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</si>
  <si>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</si>
  <si>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</si>
  <si>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</si>
  <si>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</si>
  <si>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</si>
  <si>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</si>
  <si>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</si>
  <si>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</si>
  <si>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</si>
  <si>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</si>
  <si>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</si>
  <si>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</si>
  <si>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</si>
  <si>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</si>
  <si>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</si>
  <si>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</si>
  <si>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</si>
  <si>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</si>
  <si>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</si>
  <si>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</si>
  <si>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</si>
  <si>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</si>
  <si>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</si>
  <si>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</si>
  <si>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</si>
  <si>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</si>
  <si>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</si>
  <si>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</si>
  <si>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</si>
  <si>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</si>
  <si>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</si>
  <si>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</si>
  <si>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</si>
  <si>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</si>
  <si>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</si>
  <si>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</si>
  <si>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</si>
  <si>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</si>
  <si>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</si>
  <si>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</si>
  <si>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</si>
  <si>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</si>
  <si>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</si>
  <si>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</si>
  <si>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</si>
  <si>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</si>
  <si>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</si>
  <si>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</si>
  <si>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</si>
  <si>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</si>
  <si>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</si>
  <si>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</si>
  <si>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</si>
  <si>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</si>
  <si>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</si>
  <si>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</si>
  <si>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</si>
  <si>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</si>
  <si>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</si>
  <si>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</si>
  <si>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</si>
  <si>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</si>
  <si>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</si>
  <si>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</si>
  <si>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</si>
  <si>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</si>
  <si>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</si>
  <si>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</si>
  <si>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</si>
  <si>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</si>
  <si>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</si>
  <si>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</si>
  <si>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</si>
  <si>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</si>
  <si>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</si>
  <si>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</si>
  <si>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</si>
  <si>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</si>
  <si>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</si>
  <si>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</si>
  <si>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</si>
  <si>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</si>
  <si>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</si>
  <si>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</si>
  <si>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</si>
  <si>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</si>
  <si>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</si>
  <si>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</si>
  <si>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</si>
  <si>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</si>
  <si>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</si>
  <si>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</si>
  <si>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</si>
  <si>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</si>
  <si>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</si>
  <si>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</si>
  <si>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</si>
  <si>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</si>
  <si>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</si>
  <si>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</si>
  <si>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</si>
  <si>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</si>
  <si>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</si>
  <si>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</si>
  <si>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</si>
  <si>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</si>
  <si>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</si>
  <si>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</si>
  <si>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</si>
  <si>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</si>
  <si>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</si>
  <si>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</si>
  <si>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</si>
  <si>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</si>
  <si>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</si>
  <si>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</si>
  <si>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</si>
  <si>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</si>
  <si>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</si>
  <si>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</si>
  <si>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</si>
  <si>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</si>
  <si>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</si>
  <si>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</si>
  <si>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</si>
  <si>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</si>
  <si>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</si>
  <si>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</si>
  <si>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</si>
  <si>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</si>
  <si>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</si>
  <si>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</si>
  <si>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</si>
  <si>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</si>
  <si>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</si>
  <si>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</si>
  <si>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</si>
  <si>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</si>
  <si>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</si>
  <si>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</si>
  <si>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</si>
  <si>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</si>
  <si>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</si>
  <si>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</si>
  <si>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</si>
  <si>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</si>
  <si>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</si>
  <si>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</si>
  <si>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</si>
  <si>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</si>
  <si>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</si>
  <si>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</si>
  <si>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</si>
  <si>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</si>
  <si>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</si>
  <si>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</si>
  <si>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</si>
  <si>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</si>
  <si>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</si>
  <si>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</si>
  <si>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</si>
  <si>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</si>
  <si>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</si>
  <si>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</si>
  <si>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</si>
  <si>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</si>
  <si>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</si>
  <si>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</si>
  <si>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</si>
  <si>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</si>
  <si>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</si>
  <si>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</si>
  <si>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</si>
  <si>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</si>
  <si>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</si>
  <si>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</si>
  <si>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</si>
  <si>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</si>
  <si>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</si>
  <si>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</si>
  <si>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</si>
  <si>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</si>
  <si>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</si>
  <si>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</si>
  <si>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</si>
  <si>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</si>
  <si>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</si>
  <si>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</si>
  <si>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</si>
  <si>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</si>
  <si>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</si>
  <si>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</si>
  <si>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</si>
  <si>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</si>
  <si>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</si>
  <si>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</si>
  <si>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</si>
  <si>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</si>
  <si>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</si>
  <si>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</si>
  <si>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</si>
  <si>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</si>
  <si>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</si>
  <si>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</si>
  <si>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</si>
  <si>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</si>
  <si>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</si>
  <si>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</si>
  <si>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</si>
  <si>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</si>
  <si>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</si>
  <si>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</si>
  <si>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</si>
  <si>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</si>
  <si>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</si>
  <si>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</si>
  <si>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</si>
  <si>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</si>
  <si>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</si>
  <si>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</si>
  <si>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</si>
  <si>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</si>
  <si>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</si>
  <si>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</si>
  <si>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</si>
  <si>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</si>
  <si>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</si>
  <si>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</si>
  <si>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</si>
  <si>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</si>
  <si>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</si>
  <si>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</si>
  <si>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</si>
  <si>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</si>
  <si>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</si>
  <si>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</si>
  <si>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</si>
  <si>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</si>
  <si>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</si>
  <si>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</si>
  <si>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</si>
  <si>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</si>
  <si>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</si>
  <si>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</si>
  <si>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</si>
  <si>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</si>
  <si>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</si>
  <si>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</si>
  <si>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</si>
  <si>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</si>
  <si>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</si>
  <si>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</si>
  <si>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</si>
  <si>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</si>
  <si>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</si>
  <si>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</si>
  <si>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</si>
  <si>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</si>
  <si>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</si>
  <si>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</si>
  <si>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</si>
  <si>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</si>
  <si>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</si>
  <si>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</si>
  <si>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</si>
  <si>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</si>
  <si>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</si>
  <si>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</si>
  <si>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</si>
  <si>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</si>
  <si>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</si>
  <si>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</si>
  <si>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</si>
  <si>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</si>
  <si>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</si>
  <si>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</si>
  <si>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</si>
  <si>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</si>
  <si>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</si>
  <si>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</si>
  <si>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</si>
  <si>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</si>
  <si>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</si>
  <si>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</si>
  <si>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</si>
  <si>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</si>
  <si>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</si>
  <si>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</si>
  <si>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</si>
  <si>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</si>
  <si>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</si>
  <si>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</si>
  <si>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</si>
  <si>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</si>
  <si>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</si>
  <si>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</si>
  <si>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</si>
  <si>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</si>
  <si>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</si>
  <si>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</si>
  <si>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</si>
  <si>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</si>
  <si>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</si>
  <si>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</si>
  <si>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</si>
  <si>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</si>
  <si>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</si>
  <si>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</si>
  <si>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</si>
  <si>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</si>
  <si>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</si>
  <si>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</si>
  <si>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</si>
  <si>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</si>
  <si>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</si>
  <si>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</si>
  <si>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</si>
  <si>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</si>
  <si>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</si>
  <si>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</si>
  <si>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</si>
  <si>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</si>
  <si>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</si>
  <si>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</si>
  <si>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</si>
  <si>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</si>
  <si>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</si>
  <si>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</si>
  <si>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</si>
  <si>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</si>
  <si>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</si>
  <si>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</si>
  <si>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</si>
  <si>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</si>
  <si>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</si>
  <si>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</si>
  <si>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</si>
  <si>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</si>
  <si>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</si>
  <si>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</si>
  <si>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</si>
  <si>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</si>
  <si>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</si>
  <si>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</si>
  <si>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</si>
  <si>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</si>
  <si>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</si>
  <si>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</si>
  <si>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</si>
  <si>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</si>
  <si>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</si>
  <si>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</si>
  <si>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</si>
  <si>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</si>
  <si>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</si>
  <si>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</si>
  <si>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</si>
  <si>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</si>
  <si>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</si>
  <si>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</si>
  <si>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</si>
  <si>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</si>
  <si>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</si>
  <si>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</si>
  <si>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</si>
  <si>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</si>
  <si>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</si>
  <si>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</si>
  <si>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</si>
  <si>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</si>
  <si>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</si>
  <si>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</si>
  <si>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</si>
  <si>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</si>
  <si>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</si>
  <si>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</si>
  <si>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</si>
  <si>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</si>
  <si>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</si>
  <si>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</si>
  <si>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</si>
  <si>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</si>
  <si>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</si>
  <si>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</si>
  <si>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</si>
  <si>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</si>
  <si>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</si>
  <si>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</si>
  <si>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</si>
  <si>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</si>
  <si>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</si>
  <si>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</si>
  <si>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</si>
  <si>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</si>
  <si>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</si>
  <si>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</si>
  <si>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</si>
  <si>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</si>
  <si>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</si>
  <si>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</si>
  <si>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</si>
  <si>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</si>
  <si>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</si>
  <si>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</si>
  <si>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</si>
  <si>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</si>
  <si>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</si>
  <si>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</si>
  <si>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</si>
  <si>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</si>
  <si>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</si>
  <si>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</si>
  <si>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</si>
  <si>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</si>
  <si>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</si>
  <si>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</si>
  <si>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</si>
  <si>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</si>
  <si>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</si>
  <si>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</si>
  <si>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</si>
  <si>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</si>
  <si>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</si>
  <si>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</si>
  <si>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</si>
  <si>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</si>
  <si>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</si>
  <si>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</si>
  <si>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</si>
  <si>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</si>
  <si>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</si>
  <si>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</si>
  <si>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</si>
  <si>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</si>
  <si>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</si>
  <si>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</si>
  <si>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</si>
  <si>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</si>
  <si>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</si>
  <si>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</si>
  <si>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</si>
  <si>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</si>
  <si>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</si>
  <si>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</si>
  <si>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</si>
  <si>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</si>
  <si>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</si>
  <si>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</si>
  <si>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</si>
  <si>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</si>
  <si>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</si>
  <si>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</si>
  <si>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</si>
  <si>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</si>
  <si>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</si>
  <si>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</si>
  <si>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</si>
  <si>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</si>
  <si>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</si>
  <si>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</si>
  <si>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</si>
  <si>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</si>
  <si>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</si>
  <si>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</si>
  <si>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</si>
  <si>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</si>
  <si>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</si>
  <si>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</si>
  <si>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</si>
  <si>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</si>
  <si>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</si>
  <si>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</si>
  <si>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</si>
  <si>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</si>
  <si>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</si>
  <si>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</si>
  <si>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</si>
  <si>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</si>
  <si>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</si>
  <si>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</si>
  <si>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</si>
  <si>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</si>
  <si>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</si>
  <si>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</si>
  <si>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</si>
  <si>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</si>
  <si>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</si>
  <si>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</si>
  <si>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</si>
  <si>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</si>
  <si>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</si>
  <si>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</si>
  <si>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</si>
  <si>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</si>
  <si>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</si>
  <si>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</si>
  <si>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</si>
  <si>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</si>
  <si>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</si>
  <si>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</si>
  <si>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</si>
  <si>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</si>
  <si>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</si>
  <si>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</si>
  <si>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</si>
  <si>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</si>
  <si>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</si>
  <si>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</si>
  <si>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</si>
  <si>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</si>
  <si>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</si>
  <si>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</si>
  <si>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</si>
  <si>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</si>
  <si>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</si>
  <si>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</si>
  <si>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</si>
  <si>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</si>
  <si>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</si>
  <si>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</si>
  <si>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</si>
  <si>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</si>
  <si>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</si>
  <si>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</si>
  <si>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</si>
  <si>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</si>
  <si>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</si>
  <si>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</si>
  <si>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</si>
  <si>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</si>
  <si>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</si>
  <si>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</si>
  <si>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</si>
  <si>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</si>
  <si>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</si>
  <si>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</si>
  <si>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</si>
  <si>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</si>
  <si>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</si>
  <si>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</si>
  <si>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</si>
  <si>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</si>
  <si>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</si>
  <si>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</si>
  <si>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</si>
  <si>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</si>
  <si>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</si>
  <si>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</si>
  <si>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</si>
  <si>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</si>
  <si>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</si>
  <si>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</si>
  <si>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</si>
  <si>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</si>
  <si>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</si>
  <si>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</si>
  <si>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</si>
  <si>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</si>
  <si>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</si>
  <si>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</si>
  <si>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</si>
  <si>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</si>
  <si>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</si>
  <si>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</si>
  <si>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</si>
  <si>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</si>
  <si>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</si>
  <si>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</si>
  <si>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</si>
  <si>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</si>
  <si>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</si>
  <si>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</si>
  <si>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</si>
  <si>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</si>
  <si>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</si>
  <si>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</si>
  <si>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</si>
  <si>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</si>
  <si>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</si>
  <si>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</si>
  <si>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</si>
  <si>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</si>
  <si>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</si>
  <si>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</si>
  <si>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</si>
  <si>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</si>
  <si>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</si>
  <si>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</si>
  <si>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</si>
  <si>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</si>
  <si>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</si>
  <si>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</si>
  <si>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</si>
  <si>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</si>
  <si>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</si>
  <si>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</si>
  <si>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</si>
  <si>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</si>
  <si>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</si>
  <si>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</si>
  <si>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</si>
  <si>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</si>
  <si>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</si>
  <si>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</si>
  <si>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</si>
  <si>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</si>
  <si>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</si>
  <si>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</si>
  <si>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</si>
  <si>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</si>
  <si>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</si>
  <si>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</si>
  <si>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</si>
  <si>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</si>
  <si>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</si>
  <si>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</si>
  <si>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</si>
  <si>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</si>
  <si>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</si>
  <si>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</si>
  <si>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</si>
  <si>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</si>
  <si>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</si>
  <si>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</si>
  <si>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</si>
  <si>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</si>
  <si>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</si>
  <si>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</si>
  <si>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</si>
  <si>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</si>
  <si>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</si>
  <si>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</si>
  <si>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</si>
  <si>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</si>
  <si>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</si>
  <si>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</si>
  <si>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</si>
  <si>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</si>
  <si>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</si>
  <si>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</si>
  <si>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</si>
  <si>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</si>
  <si>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</si>
  <si>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</si>
  <si>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</si>
  <si>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</si>
  <si>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</si>
  <si>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</si>
  <si>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</si>
  <si>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</si>
  <si>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</si>
  <si>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</si>
  <si>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</si>
  <si>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</si>
  <si>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</si>
  <si>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</si>
  <si>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</si>
  <si>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</si>
  <si>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</si>
  <si>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</si>
  <si>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</si>
  <si>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</si>
  <si>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</si>
  <si>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</si>
  <si>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</si>
  <si>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</si>
  <si>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</si>
  <si>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</si>
  <si>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</si>
  <si>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</si>
  <si>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</si>
  <si>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</si>
  <si>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</si>
  <si>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</si>
  <si>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</si>
  <si>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</si>
  <si>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</si>
  <si>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</si>
  <si>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</si>
  <si>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</si>
  <si>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</si>
  <si>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</si>
  <si>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</si>
  <si>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</si>
  <si>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</si>
  <si>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</si>
  <si>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</si>
  <si>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</si>
  <si>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</si>
  <si>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</si>
  <si>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</si>
  <si>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</si>
  <si>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</si>
  <si>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</si>
  <si>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</si>
  <si>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</si>
  <si>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</si>
  <si>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</si>
  <si>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</si>
  <si>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</si>
  <si>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</si>
  <si>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</si>
  <si>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</si>
  <si>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</si>
  <si>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</si>
  <si>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</si>
  <si>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</si>
  <si>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</si>
  <si>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</si>
  <si>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</si>
  <si>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</si>
  <si>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</si>
  <si>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</si>
  <si>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</si>
  <si>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</si>
  <si>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</si>
  <si>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</si>
  <si>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</si>
  <si>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</si>
  <si>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</si>
  <si>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</si>
  <si>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</si>
  <si>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</si>
  <si>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</si>
  <si>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</si>
  <si>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</si>
  <si>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</si>
  <si>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</si>
  <si>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</si>
  <si>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</si>
  <si>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</si>
  <si>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</si>
  <si>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</si>
  <si>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</si>
  <si>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</si>
  <si>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</si>
  <si>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</si>
  <si>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</si>
  <si>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</si>
  <si>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</si>
  <si>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</si>
  <si>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</si>
  <si>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</si>
  <si>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</si>
  <si>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</si>
  <si>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</si>
  <si>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</si>
  <si>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</si>
  <si>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</si>
  <si>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</si>
  <si>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</si>
  <si>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</si>
  <si>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</si>
  <si>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</si>
  <si>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</si>
  <si>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</si>
  <si>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</si>
  <si>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</si>
  <si>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</si>
  <si>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</si>
  <si>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</si>
  <si>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</si>
  <si>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</si>
  <si>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</si>
  <si>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</si>
  <si>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</si>
  <si>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</si>
  <si>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</si>
  <si>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</si>
  <si>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</si>
  <si>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</si>
  <si>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</si>
  <si>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</si>
  <si>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</si>
  <si>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</si>
  <si>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</si>
  <si>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</si>
  <si>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</si>
  <si>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</si>
  <si>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</si>
  <si>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</si>
  <si>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</si>
  <si>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</si>
  <si>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</si>
  <si>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</si>
  <si>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</si>
  <si>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</si>
  <si>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</si>
  <si>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</si>
  <si>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</si>
  <si>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</si>
  <si>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</si>
  <si>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</si>
  <si>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</si>
  <si>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</si>
  <si>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</si>
  <si>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</si>
  <si>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</si>
  <si>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</si>
  <si>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</si>
  <si>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</si>
  <si>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</si>
  <si>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</si>
  <si>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</si>
  <si>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</si>
  <si>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</si>
  <si>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</si>
  <si>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</si>
  <si>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</si>
  <si>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</si>
  <si>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</si>
  <si>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</si>
  <si>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</si>
  <si>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</si>
  <si>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</si>
  <si>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</si>
  <si>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</si>
  <si>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</si>
  <si>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</si>
  <si>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</si>
  <si>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</si>
  <si>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</si>
  <si>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</si>
  <si>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</si>
  <si>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</si>
  <si>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</si>
  <si>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</si>
  <si>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</si>
  <si>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</si>
  <si>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</si>
  <si>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</si>
  <si>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</si>
  <si>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</si>
  <si>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</si>
  <si>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</si>
  <si>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</si>
  <si>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</si>
  <si>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</si>
  <si>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</si>
  <si>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</si>
  <si>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</si>
  <si>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</si>
  <si>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</si>
  <si>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</si>
  <si>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</si>
  <si>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</si>
  <si>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</si>
  <si>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</si>
  <si>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</si>
  <si>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</si>
  <si>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</si>
  <si>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</si>
  <si>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</si>
  <si>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</si>
  <si>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</si>
  <si>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</si>
  <si>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</si>
  <si>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</si>
  <si>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</si>
  <si>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</si>
  <si>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</si>
  <si>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</si>
  <si>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</si>
  <si>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</si>
  <si>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</si>
  <si>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</si>
  <si>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</si>
  <si>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</si>
  <si>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</si>
  <si>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</si>
  <si>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</si>
  <si>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</si>
  <si>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</si>
  <si>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</si>
  <si>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</si>
  <si>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</si>
  <si>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</si>
  <si>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</si>
  <si>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</si>
  <si>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</si>
  <si>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</si>
  <si>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</si>
  <si>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</si>
  <si>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</si>
  <si>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</si>
  <si>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</si>
  <si>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</si>
  <si>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</si>
  <si>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</si>
  <si>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</si>
  <si>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</si>
  <si>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</si>
  <si>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</si>
  <si>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</si>
  <si>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</si>
  <si>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</si>
  <si>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</si>
  <si>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</si>
  <si>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</si>
  <si>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</si>
  <si>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</si>
  <si>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</si>
  <si>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</si>
  <si>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</si>
  <si>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</si>
  <si>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</si>
  <si>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</si>
  <si>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</si>
  <si>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</si>
  <si>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</si>
  <si>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</si>
  <si>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</si>
  <si>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</si>
  <si>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</si>
  <si>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</si>
  <si>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</si>
  <si>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</si>
  <si>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</si>
  <si>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</si>
  <si>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</si>
  <si>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</si>
  <si>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</si>
  <si>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</si>
  <si>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</si>
  <si>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</si>
  <si>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</si>
  <si>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</si>
  <si>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</si>
  <si>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</si>
  <si>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</si>
  <si>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</si>
  <si>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</si>
  <si>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</si>
  <si>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</si>
  <si>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</si>
  <si>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</si>
  <si>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</si>
  <si>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</si>
  <si>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</si>
  <si>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</si>
  <si>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</si>
  <si>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</si>
  <si>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</si>
  <si>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</si>
  <si>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</si>
  <si>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</si>
  <si>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</si>
  <si>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</si>
  <si>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</si>
  <si>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</si>
  <si>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</si>
  <si>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</si>
  <si>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</si>
  <si>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</si>
  <si>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</si>
  <si>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</si>
  <si>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</si>
  <si>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</si>
  <si>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</si>
  <si>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</si>
  <si>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</si>
  <si>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</si>
  <si>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</si>
  <si>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</si>
  <si>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</si>
  <si>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</si>
  <si>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</si>
  <si>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</si>
  <si>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</si>
  <si>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</si>
  <si>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</si>
  <si>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</si>
  <si>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</si>
  <si>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</si>
  <si>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</si>
  <si>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</si>
  <si>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</si>
  <si>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</si>
  <si>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</si>
  <si>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</si>
  <si>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</si>
  <si>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</si>
  <si>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</si>
  <si>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</si>
  <si>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</si>
  <si>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</si>
  <si>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</si>
  <si>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</si>
  <si>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</si>
  <si>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</si>
  <si>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</si>
  <si>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</si>
  <si>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</si>
  <si>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</si>
  <si>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</si>
  <si>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</si>
  <si>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</si>
  <si>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</si>
  <si>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</si>
  <si>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</si>
  <si>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</si>
  <si>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</si>
  <si>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</si>
  <si>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</si>
  <si>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</si>
  <si>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</si>
  <si>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</si>
  <si>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</si>
  <si>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</si>
  <si>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</si>
  <si>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</si>
  <si>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</si>
  <si>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</si>
  <si>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</si>
  <si>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</si>
  <si>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</si>
  <si>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</si>
  <si>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</si>
  <si>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</si>
  <si>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</si>
  <si>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</si>
  <si>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</si>
  <si>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</si>
  <si>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</si>
  <si>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</si>
  <si>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</si>
  <si>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</si>
  <si>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</si>
  <si>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</si>
  <si>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</si>
  <si>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</si>
  <si>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</si>
  <si>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</si>
  <si>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</si>
  <si>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</si>
  <si>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</si>
  <si>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</si>
  <si>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</si>
  <si>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</si>
  <si>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</si>
  <si>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</si>
  <si>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</si>
  <si>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</si>
  <si>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</si>
  <si>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</si>
  <si>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</si>
  <si>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</si>
  <si>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</si>
  <si>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</si>
  <si>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</si>
  <si>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</si>
  <si>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</si>
  <si>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</si>
  <si>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</si>
  <si>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</si>
  <si>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</si>
  <si>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</si>
  <si>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</si>
  <si>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</si>
  <si>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</si>
  <si>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</si>
  <si>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</si>
  <si>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</si>
  <si>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</si>
  <si>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</si>
  <si>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</si>
  <si>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</si>
  <si>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</si>
  <si>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</si>
  <si>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</si>
  <si>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</si>
  <si>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</si>
  <si>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</si>
  <si>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</si>
  <si>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</si>
  <si>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</si>
  <si>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</si>
  <si>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</si>
  <si>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</si>
  <si>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</si>
  <si>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</si>
  <si>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</si>
  <si>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</si>
  <si>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</si>
  <si>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</si>
  <si>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</si>
  <si>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</si>
  <si>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</si>
  <si>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</si>
  <si>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</si>
  <si>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</si>
  <si>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</si>
  <si>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</si>
  <si>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</si>
  <si>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</si>
  <si>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</si>
  <si>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</si>
  <si>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</si>
  <si>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</si>
  <si>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</si>
  <si>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</si>
  <si>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</si>
  <si>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</si>
  <si>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</si>
  <si>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</si>
  <si>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</si>
  <si>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</si>
  <si>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</si>
  <si>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</si>
  <si>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</si>
  <si>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</si>
  <si>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</si>
  <si>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</si>
  <si>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</si>
  <si>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</si>
  <si>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</si>
  <si>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</si>
  <si>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</si>
  <si>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</si>
  <si>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</si>
  <si>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</si>
  <si>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</si>
  <si>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</si>
  <si>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</si>
  <si>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</si>
  <si>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</si>
  <si>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</si>
  <si>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</si>
  <si>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</si>
  <si>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</si>
  <si>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</si>
  <si>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</si>
  <si>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</si>
  <si>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</si>
  <si>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</si>
  <si>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</si>
  <si>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</si>
  <si>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</si>
  <si>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</si>
  <si>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</si>
  <si>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</si>
  <si>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</si>
  <si>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</si>
  <si>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</si>
  <si>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</si>
  <si>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</si>
  <si>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</si>
  <si>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</si>
  <si>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</si>
  <si>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</si>
  <si>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</si>
  <si>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</si>
  <si>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</si>
  <si>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</si>
  <si>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</si>
  <si>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</si>
  <si>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</si>
  <si>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</si>
  <si>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</si>
  <si>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</si>
  <si>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</si>
  <si>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</si>
  <si>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</si>
  <si>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</si>
  <si>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</si>
  <si>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</si>
  <si>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</si>
  <si>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</si>
  <si>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</si>
  <si>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</si>
  <si>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</si>
  <si>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</si>
  <si>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</si>
  <si>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</si>
  <si>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</si>
  <si>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</si>
  <si>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</si>
  <si>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</si>
  <si>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</si>
  <si>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</si>
  <si>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</si>
  <si>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</si>
  <si>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</si>
  <si>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</si>
  <si>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</si>
  <si>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</si>
  <si>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</si>
  <si>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</si>
  <si>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</si>
  <si>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</si>
  <si>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</si>
  <si>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</si>
  <si>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</si>
  <si>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</si>
  <si>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</si>
  <si>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</si>
  <si>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</si>
  <si>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</si>
  <si>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</si>
  <si>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</si>
  <si>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</si>
  <si>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</si>
  <si>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</si>
  <si>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</si>
  <si>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</si>
  <si>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</si>
  <si>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</si>
  <si>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</si>
  <si>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</si>
  <si>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</si>
  <si>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</si>
  <si>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</si>
  <si>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</si>
  <si>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</si>
  <si>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</si>
  <si>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</si>
  <si>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</si>
  <si>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</si>
  <si>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</si>
  <si>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</si>
  <si>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</si>
  <si>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</si>
  <si>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</si>
  <si>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</si>
  <si>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</si>
  <si>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</si>
  <si>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</si>
  <si>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</si>
  <si>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</si>
  <si>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</si>
  <si>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</si>
  <si>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</si>
  <si>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</si>
  <si>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</si>
  <si>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</si>
  <si>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</si>
  <si>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</si>
  <si>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</si>
  <si>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</si>
  <si>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</si>
  <si>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</si>
  <si>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</si>
  <si>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</si>
  <si>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</si>
  <si>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</si>
  <si>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</si>
  <si>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</si>
  <si>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</si>
  <si>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</si>
  <si>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</si>
  <si>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</si>
  <si>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</si>
  <si>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</si>
  <si>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</si>
  <si>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</si>
  <si>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</si>
  <si>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</si>
  <si>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</si>
  <si>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</si>
  <si>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</si>
  <si>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</si>
  <si>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</si>
  <si>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</si>
  <si>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</si>
  <si>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</si>
  <si>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</si>
  <si>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</si>
  <si>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</si>
  <si>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</si>
  <si>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</si>
  <si>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</si>
  <si>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</si>
  <si>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</si>
  <si>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</si>
  <si>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</si>
  <si>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</si>
  <si>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</si>
  <si>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</si>
  <si>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</si>
  <si>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</si>
  <si>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</si>
  <si>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</si>
  <si>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</si>
  <si>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</si>
  <si>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</si>
  <si>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</si>
  <si>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</si>
  <si>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</si>
  <si>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</si>
  <si>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</si>
  <si>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</si>
  <si>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</si>
  <si>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</si>
  <si>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</si>
  <si>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</si>
  <si>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</si>
  <si>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</si>
  <si>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</si>
  <si>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</si>
  <si>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</si>
  <si>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</si>
  <si>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</si>
  <si>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</si>
  <si>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</si>
  <si>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</si>
  <si>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</si>
  <si>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</si>
  <si>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</si>
  <si>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</si>
  <si>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</si>
  <si>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</si>
  <si>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</si>
  <si>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</si>
  <si>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</si>
  <si>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</si>
  <si>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</si>
  <si>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</si>
  <si>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</si>
  <si>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</si>
  <si>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</si>
  <si>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</si>
  <si>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</si>
  <si>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</si>
  <si>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</si>
  <si>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</si>
  <si>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</si>
  <si>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</si>
  <si>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</si>
  <si>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</si>
  <si>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</si>
  <si>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</si>
  <si>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</si>
  <si>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</si>
  <si>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</si>
  <si>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</si>
  <si>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</si>
  <si>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</si>
  <si>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</si>
  <si>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</si>
  <si>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</si>
  <si>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</si>
  <si>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</si>
  <si>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</si>
  <si>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</si>
  <si>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</si>
  <si>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</si>
  <si>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</si>
  <si>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</si>
  <si>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</si>
  <si>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</si>
  <si>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</si>
  <si>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</si>
  <si>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</si>
  <si>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</si>
  <si>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</si>
  <si>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</si>
  <si>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</si>
  <si>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</si>
  <si>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</si>
  <si>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</si>
  <si>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</si>
  <si>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</si>
  <si>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</si>
  <si>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</si>
  <si>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</si>
  <si>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</si>
  <si>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</si>
  <si>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</si>
  <si>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</si>
  <si>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</si>
  <si>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</si>
  <si>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</si>
  <si>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</si>
  <si>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</si>
  <si>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</si>
  <si>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</si>
  <si>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</si>
  <si>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</si>
  <si>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</si>
  <si>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</si>
  <si>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</si>
  <si>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</si>
  <si>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</si>
  <si>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</si>
  <si>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</si>
  <si>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</si>
  <si>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</si>
  <si>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</si>
  <si>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</si>
  <si>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</si>
  <si>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</si>
  <si>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</si>
  <si>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</si>
  <si>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</si>
  <si>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</si>
  <si>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</si>
  <si>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</si>
  <si>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</si>
  <si>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</si>
  <si>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</si>
  <si>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</si>
  <si>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</si>
  <si>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</si>
  <si>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</si>
  <si>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</si>
  <si>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</si>
  <si>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</si>
  <si>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</si>
  <si>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</si>
  <si>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</si>
  <si>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</si>
  <si>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</si>
  <si>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</si>
  <si>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</si>
  <si>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</si>
  <si>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</si>
  <si>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</si>
  <si>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</si>
  <si>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</si>
  <si>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</si>
  <si>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</si>
  <si>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</si>
  <si>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</si>
  <si>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</si>
  <si>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</si>
  <si>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</si>
  <si>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</si>
  <si>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</si>
  <si>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</si>
  <si>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</si>
  <si>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</si>
  <si>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</si>
  <si>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</si>
  <si>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</si>
  <si>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</si>
  <si>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</si>
  <si>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</si>
  <si>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</si>
  <si>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</si>
  <si>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</si>
  <si>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</si>
  <si>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</si>
  <si>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</si>
  <si>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</si>
  <si>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</si>
  <si>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</si>
  <si>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</si>
  <si>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</si>
  <si>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</si>
  <si>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</si>
  <si>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</si>
  <si>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</si>
  <si>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</si>
  <si>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</si>
  <si>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</si>
  <si>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</si>
  <si>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</si>
  <si>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</si>
  <si>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</si>
  <si>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</si>
  <si>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</si>
  <si>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</si>
  <si>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</si>
  <si>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</si>
  <si>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</si>
  <si>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</si>
  <si>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</si>
  <si>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</si>
  <si>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</si>
  <si>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</si>
  <si>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</si>
  <si>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</si>
  <si>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</si>
  <si>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</si>
  <si>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</si>
  <si>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</si>
  <si>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</si>
  <si>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</si>
  <si>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</si>
  <si>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</si>
  <si>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</si>
  <si>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</si>
  <si>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</si>
  <si>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</si>
  <si>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</si>
  <si>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</si>
  <si>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</si>
  <si>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</si>
  <si>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</si>
  <si>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</si>
  <si>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</si>
  <si>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</si>
  <si>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</si>
  <si>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</si>
  <si>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</si>
  <si>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</si>
  <si>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</si>
  <si>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</si>
  <si>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</si>
  <si>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</si>
  <si>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</si>
  <si>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</si>
  <si>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</si>
  <si>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</si>
  <si>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</si>
  <si>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</si>
  <si>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</si>
  <si>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</si>
  <si>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</si>
  <si>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</si>
  <si>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</si>
  <si>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</si>
  <si>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</si>
  <si>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</si>
  <si>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</si>
  <si>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</si>
  <si>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</si>
  <si>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</si>
  <si>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</si>
  <si>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</si>
  <si>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</si>
  <si>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</si>
  <si>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</si>
  <si>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</si>
  <si>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</si>
  <si>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</si>
  <si>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</si>
  <si>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</si>
  <si>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</si>
  <si>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</si>
  <si>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</si>
  <si>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</si>
  <si>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</si>
  <si>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</si>
  <si>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</si>
  <si>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</si>
  <si>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</si>
  <si>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</si>
  <si>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</si>
  <si>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</si>
  <si>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</si>
  <si>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</si>
  <si>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</si>
  <si>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</si>
  <si>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</si>
  <si>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</si>
  <si>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</si>
  <si>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</si>
  <si>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</si>
  <si>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</si>
  <si>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</si>
  <si>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</si>
  <si>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</si>
  <si>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</si>
  <si>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</si>
  <si>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</si>
  <si>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</si>
  <si>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</si>
  <si>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</si>
  <si>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</si>
  <si>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</si>
  <si>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</si>
  <si>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</si>
  <si>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</si>
  <si>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</si>
  <si>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</si>
  <si>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</si>
  <si>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</si>
  <si>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</si>
  <si>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</si>
  <si>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</si>
  <si>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</si>
  <si>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</si>
  <si>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</si>
  <si>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</si>
  <si>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</si>
  <si>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</si>
  <si>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</si>
  <si>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</si>
  <si>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</si>
  <si>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</si>
  <si>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</si>
  <si>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</si>
  <si>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</si>
  <si>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</si>
  <si>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</si>
  <si>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</si>
  <si>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</si>
  <si>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</si>
  <si>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</si>
  <si>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</si>
  <si>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</si>
  <si>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</si>
  <si>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</si>
  <si>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</si>
  <si>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</si>
  <si>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</si>
  <si>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</si>
  <si>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</si>
  <si>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</si>
  <si>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</si>
  <si>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</si>
  <si>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</si>
  <si>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</si>
  <si>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</si>
  <si>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</si>
  <si>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</si>
  <si>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</si>
  <si>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</si>
  <si>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</si>
  <si>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</si>
  <si>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</si>
  <si>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</si>
  <si>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</si>
  <si>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</si>
  <si>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</si>
  <si>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</si>
  <si>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</si>
  <si>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</si>
  <si>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</si>
  <si>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</si>
  <si>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</si>
  <si>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</si>
  <si>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</si>
  <si>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</si>
  <si>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</si>
  <si>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</si>
  <si>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</si>
  <si>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</si>
  <si>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</si>
  <si>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</si>
  <si>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</si>
  <si>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</si>
  <si>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</si>
  <si>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</si>
  <si>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</si>
  <si>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</si>
  <si>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</si>
  <si>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</si>
  <si>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</si>
  <si>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</si>
  <si>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</si>
  <si>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</si>
  <si>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</si>
  <si>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</si>
  <si>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</si>
  <si>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</si>
  <si>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</si>
  <si>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</si>
  <si>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</si>
  <si>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</si>
  <si>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</si>
  <si>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</si>
  <si>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</si>
  <si>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</si>
  <si>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</si>
  <si>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</si>
  <si>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</si>
  <si>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</si>
  <si>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</si>
  <si>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</si>
  <si>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</si>
  <si>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</si>
  <si>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</si>
  <si>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</si>
  <si>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</si>
  <si>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</si>
  <si>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</si>
  <si>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</si>
  <si>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</si>
  <si>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</si>
  <si>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</si>
  <si>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</si>
  <si>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</si>
  <si>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</si>
  <si>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</si>
  <si>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</si>
  <si>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</si>
  <si>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</si>
  <si>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</si>
  <si>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</si>
  <si>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</si>
  <si>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</si>
  <si>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</si>
  <si>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</si>
  <si>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</si>
  <si>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</si>
  <si>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</si>
  <si>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</si>
  <si>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</si>
  <si>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</si>
  <si>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</si>
  <si>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</si>
  <si>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</si>
  <si>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</si>
  <si>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</si>
  <si>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</si>
  <si>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</si>
  <si>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</si>
  <si>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</si>
  <si>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</si>
  <si>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</si>
  <si>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</si>
  <si>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</si>
  <si>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</si>
  <si>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</si>
  <si>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</si>
  <si>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</si>
  <si>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</si>
  <si>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</si>
  <si>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</si>
  <si>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</si>
  <si>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</si>
  <si>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</si>
  <si>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</si>
  <si>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</si>
  <si>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</si>
  <si>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</si>
  <si>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</si>
  <si>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</si>
  <si>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</si>
  <si>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</si>
  <si>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</si>
  <si>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</si>
  <si>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</si>
  <si>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</si>
  <si>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</si>
  <si>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</si>
  <si>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</si>
  <si>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</si>
  <si>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</si>
  <si>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</si>
  <si>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</si>
  <si>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</si>
  <si>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</si>
  <si>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</si>
  <si>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</si>
  <si>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</si>
  <si>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</si>
  <si>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</si>
  <si>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</si>
  <si>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</si>
  <si>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</si>
  <si>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</si>
  <si>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</si>
  <si>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</si>
  <si>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</si>
  <si>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</si>
  <si>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</si>
  <si>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</si>
  <si>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</si>
  <si>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</si>
  <si>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</si>
  <si>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</si>
  <si>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</si>
  <si>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</si>
  <si>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</si>
  <si>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</si>
  <si>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</si>
  <si>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</si>
  <si>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</si>
  <si>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</si>
  <si>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</si>
  <si>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</si>
  <si>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</si>
  <si>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</si>
  <si>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</si>
  <si>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</si>
  <si>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</si>
  <si>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</si>
  <si>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</si>
  <si>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</si>
  <si>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</si>
  <si>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</si>
  <si>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</si>
  <si>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</si>
  <si>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</si>
  <si>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</si>
  <si>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</si>
  <si>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</si>
  <si>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</si>
  <si>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</si>
  <si>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</si>
  <si>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</si>
  <si>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</si>
  <si>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</si>
  <si>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</si>
  <si>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</si>
  <si>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</si>
  <si>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</si>
  <si>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</si>
  <si>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</si>
  <si>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</si>
  <si>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</si>
  <si>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</si>
  <si>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</si>
  <si>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</si>
  <si>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</si>
  <si>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</si>
  <si>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</si>
  <si>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</si>
  <si>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</si>
  <si>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</si>
  <si>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</si>
  <si>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</si>
  <si>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</si>
  <si>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</si>
  <si>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</si>
  <si>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</si>
  <si>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</si>
  <si>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</si>
  <si>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</si>
  <si>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</si>
  <si>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</si>
  <si>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</si>
  <si>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</si>
  <si>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</si>
  <si>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</si>
  <si>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</si>
  <si>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</si>
  <si>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</si>
  <si>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</si>
  <si>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</si>
  <si>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</si>
  <si>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</si>
  <si>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</si>
  <si>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</si>
  <si>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</si>
  <si>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</si>
  <si>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</si>
  <si>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</si>
  <si>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</si>
  <si>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</si>
  <si>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</si>
  <si>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</si>
  <si>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</si>
  <si>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</si>
  <si>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</si>
  <si>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</si>
  <si>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</si>
  <si>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</si>
  <si>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</si>
  <si>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</si>
  <si>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</si>
  <si>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</si>
  <si>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</si>
  <si>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</si>
  <si>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</si>
  <si>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</si>
  <si>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</si>
  <si>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</si>
  <si>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</si>
  <si>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</si>
  <si>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</si>
  <si>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</si>
  <si>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</si>
  <si>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</si>
  <si>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</si>
  <si>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</si>
  <si>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</si>
  <si>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</si>
  <si>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</si>
  <si>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</si>
  <si>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</si>
  <si>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</si>
  <si>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</si>
  <si>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</si>
  <si>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</si>
  <si>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</si>
  <si>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</si>
  <si>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</si>
  <si>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</si>
  <si>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</si>
  <si>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</si>
  <si>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</si>
  <si>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</si>
  <si>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</si>
  <si>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</si>
  <si>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</si>
  <si>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</si>
  <si>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</si>
  <si>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</si>
  <si>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</si>
  <si>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</si>
  <si>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</si>
  <si>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</si>
  <si>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</si>
  <si>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</si>
  <si>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</si>
  <si>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</si>
  <si>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</si>
  <si>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</si>
  <si>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</si>
  <si>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</si>
  <si>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</si>
  <si>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</si>
  <si>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</si>
  <si>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</si>
  <si>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</si>
  <si>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</si>
  <si>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</si>
  <si>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</si>
  <si>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</si>
  <si>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</si>
  <si>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</si>
  <si>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</si>
  <si>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</si>
  <si>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</si>
  <si>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</si>
  <si>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</si>
  <si>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</si>
  <si>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</si>
  <si>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</si>
  <si>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</si>
  <si>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</si>
  <si>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</si>
  <si>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</si>
  <si>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</si>
  <si>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</si>
  <si>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</si>
  <si>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</si>
  <si>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</si>
  <si>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</si>
  <si>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</si>
  <si>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</si>
  <si>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</si>
  <si>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</si>
  <si>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</si>
  <si>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</si>
  <si>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</si>
  <si>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</si>
  <si>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</si>
  <si>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</si>
  <si>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</si>
  <si>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</si>
  <si>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</si>
  <si>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</si>
  <si>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</si>
  <si>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</si>
  <si>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</si>
  <si>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</si>
  <si>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</si>
  <si>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</si>
  <si>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</si>
  <si>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</si>
  <si>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</si>
  <si>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</si>
  <si>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</si>
  <si>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</si>
  <si>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</si>
  <si>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</si>
  <si>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</si>
  <si>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</si>
  <si>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</si>
  <si>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</si>
  <si>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</si>
  <si>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</si>
  <si>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</si>
  <si>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</si>
  <si>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</si>
  <si>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</si>
  <si>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</si>
  <si>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</si>
  <si>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</si>
  <si>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</si>
  <si>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</si>
  <si>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</si>
  <si>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</si>
  <si>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</si>
  <si>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</si>
  <si>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</si>
  <si>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</si>
  <si>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</si>
  <si>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</si>
  <si>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</si>
  <si>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</si>
  <si>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</si>
  <si>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</si>
  <si>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</si>
  <si>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</si>
  <si>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</si>
  <si>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</si>
  <si>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</si>
  <si>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</si>
  <si>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</si>
  <si>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</si>
  <si>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</si>
  <si>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</si>
  <si>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</si>
  <si>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</si>
  <si>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</si>
  <si>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</si>
  <si>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</si>
  <si>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</si>
  <si>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</si>
  <si>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</si>
  <si>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</si>
  <si>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</si>
  <si>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</si>
  <si>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</si>
  <si>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</si>
  <si>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</si>
  <si>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</si>
  <si>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</si>
  <si>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</si>
  <si>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</si>
  <si>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</si>
  <si>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</si>
  <si>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</si>
  <si>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</si>
  <si>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</si>
  <si>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</si>
  <si>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</si>
  <si>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</si>
  <si>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</si>
  <si>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</si>
  <si>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</si>
  <si>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</si>
  <si>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</si>
  <si>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</si>
  <si>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</si>
  <si>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</si>
  <si>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</si>
  <si>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</si>
  <si>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</si>
  <si>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</si>
  <si>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</si>
  <si>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</si>
  <si>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</si>
  <si>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</si>
  <si>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</si>
  <si>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</si>
  <si>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</si>
  <si>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</si>
  <si>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</si>
  <si>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</si>
  <si>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</si>
  <si>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</si>
  <si>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</si>
  <si>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</si>
  <si>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</si>
  <si>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</si>
  <si>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</si>
  <si>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</si>
  <si>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</si>
  <si>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</si>
  <si>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</si>
  <si>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</si>
  <si>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</si>
  <si>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</si>
  <si>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</si>
  <si>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</si>
  <si>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</si>
  <si>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</si>
  <si>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</si>
  <si>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</si>
  <si>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</si>
  <si>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</si>
  <si>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</si>
  <si>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</si>
  <si>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</si>
  <si>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</si>
  <si>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</si>
  <si>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</si>
  <si>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</si>
  <si>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</si>
  <si>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</si>
  <si>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</si>
  <si>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</si>
  <si>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</si>
  <si>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</si>
  <si>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</si>
  <si>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</si>
  <si>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</si>
  <si>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</si>
  <si>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</si>
  <si>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</si>
  <si>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</si>
  <si>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</si>
  <si>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</si>
  <si>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</si>
  <si>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</si>
  <si>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</si>
  <si>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</si>
  <si>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</si>
  <si>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</si>
  <si>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</si>
  <si>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</si>
  <si>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</si>
  <si>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</si>
  <si>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</si>
  <si>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</si>
  <si>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</si>
  <si>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</si>
  <si>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</si>
  <si>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</si>
  <si>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</si>
  <si>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</si>
  <si>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</si>
  <si>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</si>
  <si>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</si>
  <si>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</si>
  <si>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</si>
  <si>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</si>
  <si>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</si>
  <si>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</si>
  <si>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</si>
  <si>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</si>
  <si>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</si>
  <si>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</si>
  <si>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</si>
  <si>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</si>
  <si>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</si>
  <si>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</si>
  <si>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</si>
  <si>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</si>
  <si>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</si>
  <si>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</si>
  <si>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</si>
  <si>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</si>
  <si>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</si>
  <si>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</si>
  <si>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</si>
  <si>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</si>
  <si>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</si>
  <si>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</si>
  <si>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</si>
  <si>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</si>
  <si>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</si>
  <si>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</si>
  <si>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</si>
  <si>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</si>
  <si>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</si>
  <si>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</si>
  <si>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</si>
  <si>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</si>
  <si>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</si>
  <si>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</si>
  <si>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</si>
  <si>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</si>
  <si>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</si>
  <si>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</si>
  <si>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</si>
  <si>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</si>
  <si>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</si>
  <si>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</si>
  <si>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</si>
  <si>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</si>
  <si>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</si>
  <si>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</si>
  <si>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</si>
  <si>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</si>
  <si>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</si>
  <si>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</si>
  <si>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</si>
  <si>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</si>
  <si>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</si>
  <si>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</si>
  <si>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</si>
  <si>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</si>
  <si>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</si>
  <si>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</si>
  <si>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</si>
  <si>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</si>
  <si>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</si>
  <si>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</si>
  <si>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</si>
  <si>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</si>
  <si>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</si>
  <si>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</si>
  <si>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</si>
  <si>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</si>
  <si>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</si>
  <si>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</si>
  <si>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</si>
  <si>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</si>
  <si>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</si>
  <si>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</si>
  <si>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</si>
  <si>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</si>
  <si>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</si>
  <si>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</si>
  <si>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</si>
  <si>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</si>
  <si>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</si>
  <si>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</si>
  <si>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</si>
  <si>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</si>
  <si>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</si>
  <si>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</si>
  <si>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</si>
  <si>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</si>
  <si>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</si>
  <si>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</si>
  <si>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</si>
  <si>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</si>
  <si>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</si>
  <si>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</si>
  <si>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</si>
  <si>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</si>
  <si>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</si>
  <si>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</si>
  <si>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</si>
  <si>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</si>
  <si>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</si>
  <si>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</si>
  <si>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</si>
  <si>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</si>
  <si>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</si>
  <si>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</si>
  <si>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</si>
  <si>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</si>
  <si>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</si>
  <si>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</si>
  <si>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</si>
  <si>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</si>
  <si>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</si>
  <si>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</si>
  <si>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</si>
  <si>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</si>
  <si>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</si>
  <si>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</si>
  <si>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</si>
  <si>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</si>
  <si>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</si>
  <si>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</si>
  <si>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</si>
  <si>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</si>
  <si>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</si>
  <si>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</si>
  <si>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</si>
  <si>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</si>
  <si>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</si>
  <si>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</si>
  <si>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</si>
  <si>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</si>
  <si>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</si>
  <si>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</si>
  <si>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</si>
  <si>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</si>
  <si>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</si>
  <si>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</si>
  <si>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</si>
  <si>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</si>
  <si>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</si>
  <si>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</si>
  <si>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</si>
  <si>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</si>
  <si>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</si>
  <si>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</si>
  <si>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</si>
  <si>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</si>
  <si>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</si>
  <si>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</si>
  <si>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</si>
  <si>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</si>
  <si>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</si>
  <si>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</si>
  <si>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</si>
  <si>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</si>
  <si>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</si>
  <si>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</si>
  <si>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</si>
  <si>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</si>
  <si>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</si>
  <si>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</si>
  <si>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</si>
  <si>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</si>
  <si>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</si>
  <si>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</si>
  <si>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</si>
  <si>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</si>
  <si>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</si>
  <si>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</si>
  <si>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</si>
  <si>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</si>
  <si>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</si>
  <si>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</si>
  <si>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</si>
  <si>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</si>
  <si>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</si>
  <si>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</si>
  <si>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</si>
  <si>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</si>
  <si>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</si>
  <si>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</si>
  <si>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</si>
  <si>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</si>
  <si>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</si>
  <si>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</si>
  <si>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</si>
  <si>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</si>
  <si>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</si>
  <si>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</si>
  <si>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</si>
  <si>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</si>
  <si>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</si>
  <si>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</si>
  <si>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</si>
  <si>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</si>
  <si>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</si>
  <si>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</si>
  <si>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</si>
  <si>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</si>
  <si>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</si>
  <si>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</si>
  <si>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</si>
  <si>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</si>
  <si>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</si>
  <si>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</si>
  <si>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</si>
  <si>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</si>
  <si>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</si>
  <si>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</si>
  <si>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</si>
  <si>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</si>
  <si>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</si>
  <si>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</si>
  <si>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</si>
  <si>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</si>
  <si>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</si>
  <si>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</si>
  <si>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</si>
  <si>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</si>
  <si>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</si>
  <si>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</si>
  <si>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</si>
  <si>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</si>
  <si>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</si>
  <si>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</si>
  <si>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</si>
  <si>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</si>
  <si>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</si>
  <si>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</si>
  <si>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</si>
  <si>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</si>
  <si>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</si>
  <si>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</si>
  <si>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</si>
  <si>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</si>
  <si>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</si>
  <si>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</si>
  <si>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</si>
  <si>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</si>
  <si>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</si>
  <si>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</si>
  <si>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</si>
  <si>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</si>
  <si>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</si>
  <si>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</si>
  <si>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</si>
  <si>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</si>
  <si>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</si>
  <si>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</si>
  <si>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</si>
  <si>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</si>
  <si>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</si>
  <si>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</si>
  <si>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</si>
  <si>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</si>
  <si>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</si>
  <si>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</si>
  <si>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</si>
  <si>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</si>
  <si>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</si>
  <si>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</si>
  <si>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</si>
  <si>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</si>
  <si>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</si>
  <si>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</si>
  <si>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</si>
  <si>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</si>
  <si>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</si>
  <si>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</si>
  <si>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</si>
  <si>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</si>
  <si>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</si>
  <si>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</si>
  <si>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</si>
  <si>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</si>
  <si>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</si>
  <si>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</si>
  <si>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</si>
  <si>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</si>
  <si>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</si>
  <si>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</si>
  <si>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</si>
  <si>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</si>
  <si>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</si>
  <si>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</si>
  <si>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</si>
  <si>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</si>
  <si>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</si>
  <si>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</si>
  <si>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</si>
  <si>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</si>
  <si>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</si>
  <si>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</si>
  <si>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</si>
  <si>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</si>
  <si>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</si>
  <si>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</si>
  <si>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</si>
  <si>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</si>
  <si>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</si>
  <si>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</si>
  <si>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</si>
  <si>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</si>
  <si>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</si>
  <si>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</si>
  <si>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</si>
  <si>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</si>
  <si>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</si>
  <si>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</si>
  <si>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</si>
  <si>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</si>
  <si>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</si>
  <si>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</si>
  <si>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</si>
  <si>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</si>
  <si>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</si>
  <si>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</si>
  <si>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</si>
  <si>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</si>
  <si>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</si>
  <si>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</si>
  <si>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</si>
  <si>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</si>
  <si>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</si>
  <si>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</si>
  <si>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</si>
  <si>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</si>
  <si>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</si>
  <si>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</si>
  <si>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</si>
  <si>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</si>
  <si>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</si>
  <si>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</si>
  <si>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</si>
  <si>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</si>
  <si>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</si>
  <si>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</si>
  <si>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</si>
  <si>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</si>
  <si>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</si>
  <si>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</si>
  <si>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</si>
  <si>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</si>
  <si>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</si>
  <si>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</si>
  <si>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</si>
  <si>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</si>
  <si>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</si>
  <si>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</si>
  <si>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</si>
  <si>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</si>
  <si>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</si>
  <si>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</si>
  <si>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</si>
  <si>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</si>
  <si>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</si>
  <si>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</si>
  <si>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</si>
  <si>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</si>
  <si>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</si>
  <si>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</si>
  <si>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</si>
  <si>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</si>
  <si>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</si>
  <si>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</si>
  <si>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</si>
  <si>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</si>
  <si>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</si>
  <si>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</si>
  <si>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</si>
  <si>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</si>
  <si>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</si>
  <si>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</si>
  <si>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</si>
  <si>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</si>
  <si>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</si>
  <si>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</si>
  <si>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</si>
  <si>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</si>
  <si>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</si>
  <si>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</si>
  <si>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</si>
  <si>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</si>
  <si>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</si>
  <si>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</si>
  <si>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</si>
  <si>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</si>
  <si>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</si>
  <si>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</si>
  <si>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</si>
  <si>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</si>
  <si>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</si>
  <si>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</si>
  <si>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</si>
  <si>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</si>
  <si>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</si>
  <si>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</si>
  <si>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</si>
  <si>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</si>
  <si>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</si>
  <si>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</si>
  <si>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</si>
  <si>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</si>
  <si>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</si>
  <si>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</si>
  <si>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</si>
  <si>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</si>
  <si>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</si>
  <si>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</si>
  <si>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</si>
  <si>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</si>
  <si>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</si>
  <si>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</si>
  <si>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</si>
  <si>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</si>
  <si>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</si>
  <si>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</si>
  <si>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</si>
  <si>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</si>
  <si>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</si>
  <si>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</si>
  <si>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</si>
  <si>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</si>
  <si>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</si>
  <si>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</si>
  <si>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</si>
  <si>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</si>
  <si>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</si>
  <si>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</si>
  <si>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</si>
  <si>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</si>
  <si>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</si>
  <si>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</si>
  <si>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</si>
  <si>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</si>
  <si>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</si>
  <si>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</si>
  <si>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</si>
  <si>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</si>
  <si>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</si>
  <si>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</si>
  <si>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</si>
  <si>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</si>
  <si>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</si>
  <si>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</si>
  <si>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</si>
  <si>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</si>
  <si>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</si>
  <si>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</si>
  <si>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</si>
  <si>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</si>
  <si>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</si>
  <si>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</si>
  <si>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</si>
  <si>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</si>
  <si>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</si>
  <si>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</si>
  <si>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</si>
  <si>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</si>
  <si>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</si>
  <si>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</si>
  <si>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</si>
  <si>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</si>
  <si>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</si>
  <si>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</si>
  <si>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</si>
  <si>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</si>
  <si>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</si>
  <si>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</si>
  <si>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</si>
  <si>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</si>
  <si>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</si>
  <si>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</si>
  <si>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</si>
  <si>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</si>
  <si>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</si>
  <si>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</si>
  <si>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</si>
  <si>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</si>
  <si>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</si>
  <si>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</si>
  <si>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</si>
  <si>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</si>
  <si>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</si>
  <si>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</si>
  <si>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</si>
  <si>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</si>
  <si>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</si>
  <si>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</si>
  <si>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</si>
  <si>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</si>
  <si>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</si>
  <si>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</si>
  <si>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</si>
  <si>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</si>
  <si>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</si>
  <si>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</si>
  <si>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</si>
  <si>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</si>
  <si>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</si>
  <si>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</si>
  <si>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</si>
  <si>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</si>
  <si>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</si>
  <si>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</si>
  <si>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</si>
  <si>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</si>
  <si>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</si>
  <si>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</si>
  <si>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</si>
  <si>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</si>
  <si>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</si>
  <si>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</si>
  <si>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</si>
  <si>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</si>
  <si>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</si>
  <si>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</si>
  <si>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</si>
  <si>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</si>
  <si>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</si>
  <si>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</si>
  <si>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</si>
  <si>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</si>
  <si>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</si>
  <si>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</si>
  <si>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</si>
  <si>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</si>
  <si>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</si>
  <si>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</si>
  <si>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</si>
  <si>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</si>
  <si>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</si>
  <si>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</si>
  <si>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</si>
  <si>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</si>
  <si>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</si>
  <si>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</si>
  <si>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</si>
  <si>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</si>
  <si>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</si>
  <si>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</si>
  <si>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</si>
  <si>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</si>
  <si>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</si>
  <si>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</si>
  <si>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</si>
  <si>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</si>
  <si>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</si>
  <si>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</si>
  <si>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</si>
  <si>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</si>
  <si>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</si>
  <si>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</si>
  <si>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</si>
  <si>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</si>
  <si>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</si>
  <si>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</si>
  <si>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</si>
  <si>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</si>
  <si>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</si>
  <si>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</si>
  <si>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</si>
  <si>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</si>
  <si>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</si>
  <si>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</si>
  <si>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</si>
  <si>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</si>
  <si>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</si>
  <si>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</si>
  <si>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</si>
  <si>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</si>
  <si>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</si>
  <si>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</si>
  <si>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</si>
  <si>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</si>
  <si>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</si>
  <si>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</si>
  <si>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</si>
  <si>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</si>
  <si>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</si>
  <si>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</si>
  <si>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</si>
  <si>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</si>
  <si>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</si>
  <si>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</si>
  <si>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</si>
  <si>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</si>
  <si>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</si>
  <si>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</si>
  <si>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</si>
  <si>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</si>
  <si>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</si>
  <si>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</si>
  <si>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</si>
  <si>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</si>
  <si>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</si>
  <si>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</si>
  <si>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</si>
  <si>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</si>
  <si>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</si>
  <si>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</si>
  <si>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</si>
  <si>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</si>
  <si>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</si>
  <si>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</si>
  <si>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</si>
  <si>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</si>
  <si>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</si>
  <si>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</si>
  <si>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</si>
  <si>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</si>
  <si>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</si>
  <si>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</si>
  <si>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</si>
  <si>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</si>
  <si>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</si>
  <si>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</si>
  <si>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</si>
  <si>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</si>
  <si>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</si>
  <si>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</si>
  <si>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</si>
  <si>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</si>
  <si>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</si>
  <si>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</si>
  <si>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</si>
  <si>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</si>
  <si>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</si>
  <si>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</si>
  <si>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</si>
  <si>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</si>
  <si>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</si>
  <si>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</si>
  <si>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</si>
  <si>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</si>
  <si>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</si>
  <si>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</si>
  <si>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</si>
  <si>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</si>
  <si>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</si>
  <si>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</si>
  <si>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</si>
  <si>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</si>
  <si>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</si>
  <si>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</si>
  <si>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</si>
  <si>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</si>
  <si>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</si>
  <si>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</si>
  <si>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</si>
  <si>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</si>
  <si>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</si>
  <si>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</si>
  <si>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</si>
  <si>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</si>
  <si>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</si>
  <si>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</si>
  <si>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</si>
  <si>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</si>
  <si>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</si>
  <si>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</si>
  <si>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</si>
  <si>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</si>
  <si>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</si>
  <si>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</si>
  <si>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</si>
  <si>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</si>
  <si>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</si>
  <si>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</si>
  <si>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</si>
  <si>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</si>
  <si>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</si>
  <si>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</si>
  <si>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</si>
  <si>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</si>
  <si>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</si>
  <si>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</si>
  <si>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</si>
  <si>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</si>
  <si>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</si>
  <si>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</si>
  <si>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</si>
  <si>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</si>
  <si>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</si>
  <si>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</si>
  <si>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</si>
  <si>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</si>
  <si>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</si>
  <si>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</si>
  <si>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</si>
  <si>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</si>
  <si>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</si>
  <si>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</si>
  <si>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</si>
  <si>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</si>
  <si>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</si>
  <si>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</si>
  <si>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</si>
  <si>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</si>
  <si>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</si>
  <si>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</si>
  <si>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</si>
  <si>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</si>
  <si>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</si>
  <si>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</si>
  <si>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</si>
  <si>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</si>
  <si>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</si>
  <si>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</si>
  <si>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</si>
  <si>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</si>
  <si>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</si>
  <si>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</si>
  <si>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</si>
  <si>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</si>
  <si>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</si>
  <si>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</si>
  <si>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</si>
  <si>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</si>
  <si>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</si>
  <si>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</si>
  <si>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</si>
  <si>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</si>
  <si>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</si>
  <si>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</si>
  <si>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</si>
  <si>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</si>
  <si>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</si>
  <si>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</si>
  <si>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</si>
  <si>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</si>
  <si>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</si>
  <si>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</si>
  <si>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</si>
  <si>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</si>
  <si>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</si>
  <si>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</si>
  <si>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</si>
  <si>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</si>
  <si>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</si>
  <si>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</si>
  <si>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</si>
  <si>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</si>
  <si>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</si>
  <si>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</si>
  <si>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</si>
  <si>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</si>
  <si>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</si>
  <si>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</si>
  <si>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</si>
  <si>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</si>
  <si>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</si>
  <si>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</si>
  <si>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</si>
  <si>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</si>
  <si>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</si>
  <si>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</si>
  <si>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</si>
  <si>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</si>
  <si>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</si>
  <si>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</si>
  <si>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</si>
  <si>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</si>
  <si>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</si>
  <si>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</si>
  <si>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</si>
  <si>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</si>
  <si>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</si>
  <si>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</si>
  <si>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</si>
  <si>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</si>
  <si>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</si>
  <si>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</si>
  <si>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</si>
  <si>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</si>
  <si>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</si>
  <si>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</si>
  <si>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</si>
  <si>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</si>
  <si>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</si>
  <si>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</si>
  <si>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</si>
  <si>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</si>
  <si>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</si>
  <si>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</si>
  <si>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</si>
  <si>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</si>
  <si>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</si>
  <si>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</si>
  <si>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</si>
  <si>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</si>
  <si>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</si>
  <si>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</si>
  <si>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</si>
  <si>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</si>
  <si>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</si>
  <si>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</si>
  <si>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</si>
  <si>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</si>
  <si>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</si>
  <si>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</si>
  <si>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</si>
  <si>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</si>
  <si>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</si>
  <si>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</si>
  <si>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</si>
  <si>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</si>
  <si>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</si>
  <si>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</si>
  <si>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</si>
  <si>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</si>
  <si>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</si>
  <si>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</si>
  <si>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</si>
  <si>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</si>
  <si>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</si>
  <si>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</si>
  <si>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</si>
  <si>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</si>
  <si>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</si>
  <si>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</si>
  <si>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</si>
  <si>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</si>
  <si>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</si>
  <si>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</si>
  <si>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</si>
  <si>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</si>
  <si>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</si>
  <si>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</si>
  <si>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</si>
  <si>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</si>
  <si>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</si>
  <si>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</si>
  <si>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</si>
  <si>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</si>
  <si>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</si>
  <si>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</si>
  <si>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</si>
  <si>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</si>
  <si>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</si>
  <si>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</si>
  <si>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</si>
  <si>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</si>
  <si>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</si>
  <si>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</si>
  <si>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</si>
  <si>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</si>
  <si>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</si>
  <si>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</si>
  <si>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</si>
  <si>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</si>
  <si>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</si>
  <si>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</si>
  <si>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</si>
  <si>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</si>
  <si>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</si>
  <si>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</si>
  <si>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</si>
  <si>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</si>
  <si>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</si>
  <si>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</si>
  <si>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</si>
  <si>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</si>
  <si>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</si>
  <si>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</si>
  <si>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</si>
  <si>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</si>
  <si>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</si>
  <si>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</si>
  <si>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</si>
  <si>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</si>
  <si>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</si>
  <si>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</si>
  <si>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</si>
  <si>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</si>
  <si>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</si>
  <si>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</si>
  <si>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</si>
  <si>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</si>
  <si>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</si>
  <si>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</si>
  <si>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</si>
  <si>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</si>
  <si>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</si>
  <si>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</si>
  <si>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</si>
  <si>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</si>
  <si>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</si>
  <si>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</si>
  <si>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</si>
  <si>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</si>
  <si>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</si>
  <si>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</si>
  <si>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</si>
  <si>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</si>
  <si>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</si>
  <si>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</si>
  <si>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</si>
  <si>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</si>
  <si>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</si>
  <si>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</si>
  <si>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</si>
  <si>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</si>
  <si>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</si>
  <si>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</si>
  <si>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</si>
  <si>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</si>
  <si>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</si>
  <si>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</si>
  <si>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</si>
  <si>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</si>
  <si>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</si>
  <si>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</si>
  <si>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</si>
  <si>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</si>
  <si>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</si>
  <si>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</si>
  <si>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</si>
  <si>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</si>
  <si>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</si>
  <si>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</si>
  <si>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</si>
  <si>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</si>
  <si>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</si>
  <si>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</si>
  <si>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</si>
  <si>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</si>
  <si>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</si>
  <si>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</si>
  <si>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</si>
  <si>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</si>
  <si>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</si>
  <si>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</si>
  <si>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</si>
  <si>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</si>
  <si>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</si>
  <si>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</si>
  <si>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</si>
  <si>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</si>
  <si>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</si>
  <si>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</si>
  <si>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</si>
  <si>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</si>
  <si>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</si>
  <si>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</si>
  <si>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</si>
  <si>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</si>
  <si>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</si>
  <si>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</si>
  <si>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</si>
  <si>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</si>
  <si>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</si>
  <si>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</si>
  <si>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</si>
  <si>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</si>
  <si>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</si>
  <si>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</si>
  <si>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</si>
  <si>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</si>
  <si>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</si>
  <si>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</si>
  <si>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</si>
  <si>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</si>
  <si>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</si>
  <si>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</si>
  <si>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</si>
  <si>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</si>
  <si>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</si>
  <si>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</si>
  <si>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</si>
  <si>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</si>
  <si>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</si>
  <si>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</si>
  <si>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</si>
  <si>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</si>
  <si>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</si>
  <si>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</si>
  <si>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</si>
  <si>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</si>
  <si>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</si>
  <si>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</si>
  <si>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</si>
  <si>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</si>
  <si>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</si>
  <si>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</si>
  <si>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</si>
  <si>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</si>
  <si>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</si>
  <si>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</si>
  <si>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</si>
  <si>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</si>
  <si>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</si>
  <si>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</si>
  <si>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</si>
  <si>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</si>
  <si>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</si>
  <si>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</si>
  <si>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</si>
  <si>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</si>
  <si>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</si>
  <si>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</si>
  <si>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</si>
  <si>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</si>
  <si>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</si>
  <si>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</si>
  <si>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</si>
  <si>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</si>
  <si>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</si>
  <si>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</si>
  <si>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</si>
  <si>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</si>
  <si>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</si>
  <si>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</si>
  <si>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</si>
  <si>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</si>
  <si>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</si>
  <si>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</si>
  <si>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</si>
  <si>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</si>
  <si>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</si>
  <si>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</si>
  <si>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</si>
  <si>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</si>
  <si>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</si>
  <si>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</si>
  <si>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</si>
  <si>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</si>
  <si>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</si>
  <si>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</si>
  <si>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</si>
  <si>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</si>
  <si>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</si>
  <si>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</si>
  <si>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</si>
  <si>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</si>
  <si>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</si>
  <si>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</si>
  <si>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</si>
  <si>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</si>
  <si>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</si>
  <si>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</si>
  <si>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</si>
  <si>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</si>
  <si>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</si>
  <si>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</si>
  <si>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</si>
  <si>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</si>
  <si>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</si>
  <si>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</si>
  <si>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</si>
  <si>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</si>
  <si>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</si>
  <si>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</si>
  <si>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</si>
  <si>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</si>
  <si>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</si>
  <si>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</si>
  <si>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</si>
  <si>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</si>
  <si>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</si>
  <si>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</si>
  <si>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</si>
  <si>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</si>
  <si>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</si>
  <si>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</si>
  <si>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</si>
  <si>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</si>
  <si>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</si>
  <si>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</si>
  <si>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</si>
  <si>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</si>
  <si>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</si>
  <si>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</si>
  <si>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</si>
  <si>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</si>
  <si>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</si>
  <si>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</si>
  <si>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</si>
  <si>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</si>
  <si>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</si>
  <si>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</si>
  <si>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</si>
  <si>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</si>
  <si>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</si>
  <si>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</si>
  <si>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</si>
  <si>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</si>
  <si>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</si>
  <si>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</si>
  <si>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</si>
  <si>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</si>
  <si>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</si>
  <si>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</si>
  <si>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</si>
  <si>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</si>
  <si>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</si>
  <si>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</si>
  <si>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</si>
  <si>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</si>
  <si>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</si>
  <si>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</si>
  <si>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</si>
  <si>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</si>
  <si>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</si>
  <si>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</si>
  <si>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</si>
  <si>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</si>
  <si>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</si>
  <si>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</si>
  <si>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</si>
  <si>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</si>
  <si>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</si>
  <si>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</si>
  <si>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</si>
  <si>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</si>
  <si>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</si>
  <si>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</si>
  <si>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</si>
  <si>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</si>
  <si>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</si>
  <si>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</si>
  <si>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</si>
  <si>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</si>
  <si>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</si>
  <si>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</si>
  <si>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</si>
  <si>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</si>
  <si>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</si>
  <si>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</si>
  <si>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</si>
  <si>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</si>
  <si>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</si>
  <si>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</si>
  <si>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</si>
  <si>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</si>
  <si>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</si>
  <si>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</si>
  <si>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</si>
  <si>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</si>
  <si>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</si>
  <si>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</si>
  <si>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</si>
  <si>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</si>
  <si>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</si>
  <si>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</si>
  <si>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</si>
  <si>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</si>
  <si>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</si>
  <si>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</si>
  <si>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</si>
  <si>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</si>
  <si>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</si>
  <si>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</si>
  <si>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</si>
  <si>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</si>
  <si>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</si>
  <si>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</si>
  <si>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</si>
  <si>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</si>
  <si>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</si>
  <si>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</si>
  <si>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</si>
  <si>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</si>
  <si>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</si>
  <si>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</si>
  <si>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</si>
  <si>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</si>
  <si>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</si>
  <si>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</si>
  <si>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</si>
  <si>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</si>
  <si>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</si>
  <si>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</si>
  <si>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</si>
  <si>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</si>
  <si>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</si>
  <si>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</si>
  <si>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</si>
  <si>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</si>
  <si>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</si>
  <si>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</si>
  <si>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</si>
  <si>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</si>
  <si>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</si>
  <si>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</si>
  <si>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</si>
  <si>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</si>
  <si>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</si>
  <si>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</si>
  <si>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</si>
  <si>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</si>
  <si>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</si>
  <si>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</si>
  <si>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</si>
  <si>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</si>
  <si>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</si>
  <si>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</si>
  <si>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</si>
  <si>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</si>
  <si>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</si>
  <si>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</si>
  <si>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</si>
  <si>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</si>
  <si>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</si>
  <si>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</si>
  <si>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</si>
  <si>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</si>
  <si>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</si>
  <si>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</si>
  <si>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</si>
  <si>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</si>
  <si>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</si>
  <si>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</si>
  <si>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</si>
  <si>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</si>
  <si>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</si>
  <si>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</si>
  <si>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</si>
  <si>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</si>
  <si>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</si>
  <si>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</si>
  <si>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</si>
  <si>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</si>
  <si>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</si>
  <si>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</si>
  <si>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</si>
  <si>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</si>
  <si>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</si>
  <si>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</si>
  <si>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</si>
  <si>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</si>
  <si>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</si>
  <si>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</si>
  <si>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</si>
  <si>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</si>
  <si>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</si>
  <si>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</si>
  <si>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</si>
  <si>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</si>
  <si>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</si>
  <si>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</si>
  <si>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</si>
  <si>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</si>
  <si>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</si>
  <si>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</si>
  <si>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</si>
  <si>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</si>
  <si>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</si>
  <si>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</si>
  <si>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</si>
  <si>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</si>
  <si>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</si>
  <si>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</si>
  <si>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</si>
  <si>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</si>
  <si>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</si>
  <si>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</si>
  <si>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</si>
  <si>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</si>
  <si>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</si>
  <si>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</si>
  <si>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</si>
  <si>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</si>
  <si>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</si>
  <si>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</si>
  <si>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</si>
  <si>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</si>
  <si>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</si>
  <si>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</si>
  <si>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</si>
  <si>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</si>
  <si>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</si>
  <si>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</si>
  <si>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</si>
  <si>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</si>
  <si>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</si>
  <si>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</si>
  <si>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</si>
  <si>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</si>
  <si>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</si>
  <si>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</si>
  <si>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</si>
  <si>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</si>
  <si>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</si>
  <si>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</si>
  <si>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</si>
  <si>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</si>
  <si>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</si>
  <si>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</si>
  <si>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</si>
  <si>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</si>
  <si>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</si>
  <si>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</si>
  <si>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</si>
  <si>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</si>
  <si>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</si>
  <si>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</si>
  <si>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</si>
  <si>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</si>
  <si>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</si>
  <si>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</si>
  <si>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</si>
  <si>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</si>
  <si>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</si>
  <si>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</si>
  <si>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</si>
  <si>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</si>
  <si>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</si>
  <si>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</si>
  <si>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</si>
  <si>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</si>
  <si>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</si>
  <si>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</si>
  <si>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</si>
  <si>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</si>
  <si>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</si>
  <si>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</si>
  <si>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</si>
  <si>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</si>
  <si>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</si>
  <si>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</si>
  <si>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</si>
  <si>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</si>
  <si>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</si>
  <si>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</si>
  <si>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</si>
  <si>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</si>
  <si>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</si>
  <si>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</si>
  <si>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</si>
  <si>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</si>
  <si>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</si>
  <si>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</si>
  <si>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</si>
  <si>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</si>
  <si>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</si>
  <si>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</si>
  <si>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</si>
  <si>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</si>
  <si>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</si>
  <si>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</si>
  <si>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</si>
  <si>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</si>
  <si>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</si>
  <si>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</si>
  <si>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</si>
  <si>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</si>
  <si>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</si>
  <si>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</si>
  <si>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</si>
  <si>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</si>
  <si>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</si>
  <si>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</si>
  <si>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</si>
  <si>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</si>
  <si>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</si>
  <si>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</si>
  <si>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</si>
  <si>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</si>
  <si>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</si>
  <si>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</si>
  <si>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</si>
  <si>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</si>
  <si>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</si>
  <si>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</si>
  <si>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</si>
  <si>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</si>
  <si>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</si>
  <si>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</si>
  <si>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</si>
  <si>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</si>
  <si>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</si>
  <si>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</si>
  <si>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</si>
  <si>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</si>
  <si>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</si>
  <si>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</si>
  <si>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</si>
  <si>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</si>
  <si>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</si>
  <si>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</si>
  <si>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</si>
  <si>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</si>
  <si>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</si>
  <si>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</si>
  <si>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</si>
  <si>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</si>
  <si>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</si>
  <si>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</si>
  <si>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</si>
  <si>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</si>
  <si>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</si>
  <si>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</si>
  <si>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</si>
  <si>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</si>
  <si>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</si>
  <si>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</si>
  <si>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</si>
  <si>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</si>
  <si>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</si>
  <si>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</si>
  <si>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</si>
  <si>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</si>
  <si>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</si>
  <si>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</si>
  <si>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</si>
  <si>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</si>
  <si>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</si>
  <si>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</si>
  <si>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</si>
  <si>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</si>
  <si>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</si>
  <si>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</si>
  <si>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</si>
  <si>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</si>
  <si>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</si>
  <si>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</si>
  <si>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</si>
  <si>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</si>
  <si>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</si>
  <si>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</si>
  <si>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</si>
  <si>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</si>
  <si>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</si>
  <si>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</si>
  <si>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</si>
  <si>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</si>
  <si>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</si>
  <si>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</si>
  <si>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</si>
  <si>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</si>
  <si>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</si>
  <si>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</si>
  <si>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</si>
  <si>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</si>
  <si>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</si>
  <si>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</si>
  <si>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</si>
  <si>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</si>
  <si>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</si>
  <si>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</si>
  <si>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</si>
  <si>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</si>
  <si>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</si>
  <si>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</si>
  <si>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</si>
  <si>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</si>
  <si>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</si>
  <si>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</si>
  <si>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</si>
  <si>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</si>
  <si>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</si>
  <si>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</si>
  <si>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</si>
  <si>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</si>
  <si>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</si>
  <si>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</si>
  <si>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</si>
  <si>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</si>
  <si>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</si>
  <si>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</si>
  <si>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</si>
  <si>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</si>
  <si>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</si>
  <si>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</si>
  <si>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</si>
  <si>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</si>
  <si>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</si>
  <si>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</si>
  <si>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</si>
  <si>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</si>
  <si>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</si>
  <si>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</si>
  <si>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</si>
  <si>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</si>
  <si>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</si>
  <si>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</si>
  <si>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</si>
  <si>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</si>
  <si>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</si>
  <si>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</si>
  <si>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</si>
  <si>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</si>
  <si>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</si>
  <si>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</si>
  <si>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</si>
  <si>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</si>
  <si>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</si>
  <si>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</si>
  <si>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</si>
  <si>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</si>
  <si>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</si>
  <si>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</si>
  <si>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</si>
  <si>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</si>
  <si>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</si>
  <si>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</si>
  <si>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</si>
  <si>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</si>
  <si>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</si>
  <si>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</si>
  <si>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</si>
  <si>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</si>
  <si>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</si>
  <si>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</si>
  <si>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</si>
  <si>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</si>
  <si>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</si>
  <si>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</si>
  <si>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</si>
  <si>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</si>
  <si>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</si>
  <si>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</si>
  <si>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</si>
  <si>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</si>
  <si>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</si>
  <si>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</si>
  <si>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</si>
  <si>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</si>
  <si>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</si>
  <si>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</si>
  <si>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</si>
  <si>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</si>
  <si>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</si>
  <si>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</si>
  <si>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</si>
  <si>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</si>
  <si>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</si>
  <si>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</si>
  <si>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</si>
  <si>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</si>
  <si>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</si>
  <si>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</si>
  <si>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</si>
  <si>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</si>
  <si>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</si>
  <si>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</si>
  <si>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</si>
  <si>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</si>
  <si>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</si>
  <si>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</si>
  <si>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</si>
  <si>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</si>
  <si>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</si>
  <si>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</si>
  <si>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</si>
  <si>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</si>
  <si>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</si>
  <si>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</si>
  <si>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</si>
  <si>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</si>
  <si>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</si>
  <si>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</si>
  <si>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</si>
  <si>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</si>
  <si>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</si>
  <si>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</si>
  <si>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</si>
  <si>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</si>
  <si>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</si>
  <si>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</si>
  <si>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</si>
  <si>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</si>
  <si>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</si>
  <si>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</si>
  <si>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</si>
  <si>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</si>
  <si>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</si>
  <si>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</si>
  <si>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</si>
  <si>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</si>
  <si>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</si>
  <si>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</si>
  <si>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</si>
  <si>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</si>
  <si>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</si>
  <si>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</si>
  <si>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</si>
  <si>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</si>
  <si>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</si>
  <si>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</si>
  <si>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</si>
  <si>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</si>
  <si>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</si>
  <si>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</si>
  <si>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</si>
  <si>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</si>
  <si>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</si>
  <si>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</si>
  <si>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</si>
  <si>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</si>
  <si>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</si>
  <si>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</si>
  <si>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</si>
  <si>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</si>
  <si>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</si>
  <si>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</si>
  <si>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</si>
  <si>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</si>
  <si>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</si>
  <si>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</si>
  <si>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</si>
  <si>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</si>
  <si>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</si>
  <si>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</si>
  <si>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</si>
  <si>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</si>
  <si>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</si>
  <si>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</si>
  <si>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</si>
  <si>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</si>
  <si>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</si>
  <si>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</si>
  <si>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</si>
  <si>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</si>
  <si>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</si>
  <si>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</si>
  <si>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</si>
  <si>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</si>
  <si>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</si>
  <si>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</si>
  <si>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</si>
  <si>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</si>
  <si>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</si>
  <si>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</si>
  <si>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</si>
  <si>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</si>
  <si>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</si>
  <si>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</si>
  <si>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</si>
  <si>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</si>
  <si>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</si>
  <si>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</si>
  <si>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</si>
  <si>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</si>
  <si>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</si>
  <si>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</si>
  <si>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</si>
  <si>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</si>
  <si>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</si>
  <si>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</si>
  <si>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</si>
  <si>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</si>
  <si>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</si>
  <si>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</si>
  <si>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</si>
  <si>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</si>
  <si>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</si>
  <si>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</si>
  <si>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</si>
  <si>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</si>
  <si>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</si>
  <si>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</si>
  <si>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</si>
  <si>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</si>
  <si>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</si>
  <si>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</si>
  <si>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</si>
  <si>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</si>
  <si>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</si>
  <si>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</si>
  <si>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</si>
  <si>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</si>
  <si>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</si>
  <si>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</si>
  <si>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</si>
  <si>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</si>
  <si>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</si>
  <si>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</si>
  <si>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</si>
  <si>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</si>
  <si>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</si>
  <si>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</si>
  <si>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</si>
  <si>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</si>
  <si>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</si>
  <si>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</si>
  <si>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</si>
  <si>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</si>
  <si>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</si>
  <si>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</si>
  <si>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</si>
  <si>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</si>
  <si>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</si>
  <si>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</si>
  <si>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</si>
  <si>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</si>
  <si>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</si>
  <si>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</si>
  <si>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</si>
  <si>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</si>
  <si>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</si>
  <si>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</si>
  <si>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</si>
  <si>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</si>
  <si>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</si>
  <si>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</si>
  <si>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</si>
  <si>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</si>
  <si>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</si>
  <si>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</si>
  <si>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</si>
  <si>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</si>
  <si>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</si>
  <si>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</si>
  <si>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</si>
  <si>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</si>
  <si>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</si>
  <si>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</si>
  <si>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</si>
  <si>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</si>
  <si>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</si>
  <si>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</si>
  <si>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</si>
  <si>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</si>
  <si>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</si>
  <si>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</si>
  <si>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</si>
  <si>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</si>
  <si>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</si>
  <si>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</si>
  <si>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</si>
  <si>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</si>
  <si>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</si>
  <si>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</si>
  <si>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</si>
  <si>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</si>
  <si>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</si>
  <si>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</si>
  <si>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</si>
  <si>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</si>
  <si>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</si>
  <si>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</si>
  <si>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</si>
  <si>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</si>
  <si>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</si>
  <si>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</si>
  <si>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</si>
  <si>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</si>
  <si>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</si>
  <si>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</si>
  <si>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</si>
  <si>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</si>
  <si>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</si>
  <si>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</si>
  <si>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</si>
  <si>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</si>
  <si>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</si>
  <si>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</si>
  <si>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</si>
  <si>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</si>
  <si>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</si>
  <si>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</si>
  <si>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</si>
  <si>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</si>
  <si>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</si>
  <si>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</si>
  <si>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</si>
  <si>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</si>
  <si>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</si>
  <si>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</si>
  <si>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</si>
  <si>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</si>
  <si>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</si>
  <si>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</si>
  <si>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</si>
  <si>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</si>
  <si>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</si>
  <si>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</si>
  <si>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</si>
  <si>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</si>
  <si>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</si>
  <si>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</si>
  <si>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</si>
  <si>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</si>
  <si>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</si>
  <si>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</si>
  <si>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</si>
  <si>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</si>
  <si>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</si>
  <si>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</si>
  <si>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</si>
  <si>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</si>
  <si>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</si>
  <si>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</si>
  <si>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</si>
  <si>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</si>
  <si>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</si>
  <si>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</si>
  <si>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</si>
  <si>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</si>
  <si>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</si>
  <si>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</si>
  <si>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</si>
  <si>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</si>
  <si>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</si>
  <si>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</si>
  <si>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</si>
  <si>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</si>
  <si>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</si>
  <si>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</si>
  <si>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</si>
  <si>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</si>
  <si>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</si>
  <si>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</si>
  <si>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</si>
  <si>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</si>
  <si>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</si>
  <si>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</si>
  <si>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</si>
  <si>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</si>
  <si>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</si>
  <si>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</si>
  <si>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</si>
  <si>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</si>
  <si>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</si>
  <si>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</si>
  <si>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</si>
  <si>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</si>
  <si>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</si>
  <si>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</si>
  <si>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</si>
  <si>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</si>
  <si>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</si>
  <si>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</si>
  <si>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</si>
  <si>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</si>
  <si>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</si>
  <si>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</si>
  <si>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</si>
  <si>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</si>
  <si>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</si>
  <si>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</si>
  <si>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</si>
  <si>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</si>
  <si>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</si>
  <si>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</si>
  <si>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</si>
  <si>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</si>
  <si>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</si>
  <si>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</si>
  <si>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</si>
  <si>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</si>
  <si>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</si>
  <si>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</si>
  <si>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</si>
  <si>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</si>
  <si>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</si>
  <si>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</si>
  <si>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</si>
  <si>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</si>
  <si>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</si>
  <si>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</si>
  <si>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</si>
  <si>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</si>
  <si>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</si>
  <si>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</si>
  <si>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</si>
  <si>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</si>
  <si>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</si>
  <si>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</si>
  <si>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</si>
  <si>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</si>
  <si>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</si>
  <si>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</si>
  <si>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</si>
  <si>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</si>
  <si>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</si>
  <si>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</si>
  <si>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</si>
  <si>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</si>
  <si>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</si>
  <si>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</si>
  <si>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</si>
  <si>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</si>
  <si>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</si>
  <si>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</si>
  <si>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</si>
  <si>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</si>
  <si>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</si>
  <si>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</si>
  <si>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</si>
  <si>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</si>
  <si>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</si>
  <si>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</si>
  <si>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</si>
  <si>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</si>
  <si>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</si>
  <si>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</si>
  <si>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</si>
  <si>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</si>
  <si>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</si>
  <si>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</si>
  <si>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</si>
  <si>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</si>
  <si>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</si>
  <si>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</si>
  <si>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</si>
  <si>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</si>
  <si>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</si>
  <si>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</si>
  <si>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</si>
  <si>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</si>
  <si>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</si>
  <si>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</si>
  <si>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</si>
  <si>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</si>
  <si>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</si>
  <si>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</si>
  <si>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</si>
  <si>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</si>
  <si>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</si>
  <si>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</si>
  <si>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</si>
  <si>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</si>
  <si>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</si>
  <si>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</si>
  <si>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</si>
  <si>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</si>
  <si>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</si>
  <si>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</si>
  <si>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</si>
  <si>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</si>
  <si>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</si>
  <si>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</si>
  <si>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</si>
  <si>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</si>
  <si>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</si>
  <si>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</si>
  <si>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</si>
  <si>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</si>
  <si>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</si>
  <si>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</si>
  <si>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</si>
  <si>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</si>
  <si>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</si>
  <si>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</si>
  <si>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</si>
  <si>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</si>
  <si>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</si>
  <si>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</si>
  <si>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</si>
  <si>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</si>
  <si>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</si>
  <si>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</si>
  <si>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</si>
  <si>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</si>
  <si>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</si>
  <si>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</si>
  <si>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</si>
  <si>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</si>
  <si>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</si>
  <si>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</si>
  <si>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</si>
  <si>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</si>
  <si>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</si>
  <si>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</si>
  <si>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</si>
  <si>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</si>
  <si>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</si>
  <si>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</si>
  <si>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</si>
  <si>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</si>
  <si>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</si>
  <si>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</si>
  <si>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</si>
  <si>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</si>
  <si>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</si>
  <si>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</si>
  <si>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</si>
  <si>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</si>
  <si>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</si>
  <si>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</si>
  <si>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</si>
  <si>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</si>
  <si>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</si>
  <si>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</si>
  <si>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</si>
  <si>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</si>
  <si>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</si>
  <si>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</si>
  <si>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</si>
  <si>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</si>
  <si>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</si>
  <si>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</si>
  <si>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</si>
  <si>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</si>
  <si>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</si>
  <si>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</si>
  <si>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</si>
  <si>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</si>
  <si>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</si>
  <si>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</si>
  <si>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</si>
  <si>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</si>
  <si>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</si>
  <si>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</si>
  <si>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</si>
  <si>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</si>
  <si>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</si>
  <si>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</si>
  <si>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</si>
  <si>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</si>
  <si>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</si>
  <si>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</si>
  <si>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</si>
  <si>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</si>
  <si>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</si>
  <si>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</si>
  <si>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</si>
  <si>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</si>
  <si>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</si>
  <si>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</si>
  <si>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</si>
  <si>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</si>
  <si>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</si>
  <si>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</si>
  <si>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</si>
  <si>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</si>
  <si>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</si>
  <si>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</si>
  <si>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</si>
  <si>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</si>
  <si>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</si>
  <si>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</si>
  <si>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</si>
  <si>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</si>
  <si>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</si>
  <si>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</si>
  <si>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</si>
  <si>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</si>
  <si>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</si>
  <si>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</si>
  <si>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</si>
  <si>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</si>
  <si>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</si>
  <si>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</si>
  <si>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</si>
  <si>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</si>
  <si>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</si>
  <si>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</si>
  <si>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</si>
  <si>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</si>
  <si>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</si>
  <si>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</si>
  <si>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</si>
  <si>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</si>
  <si>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</si>
  <si>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</si>
  <si>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</si>
  <si>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</si>
  <si>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</si>
  <si>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</si>
  <si>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</si>
  <si>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</si>
  <si>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</si>
  <si>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</si>
  <si>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</si>
  <si>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</si>
  <si>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</si>
  <si>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</si>
  <si>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</si>
  <si>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</si>
  <si>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</si>
  <si>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</si>
  <si>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</si>
  <si>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</si>
  <si>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</si>
  <si>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</si>
  <si>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</si>
  <si>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</si>
  <si>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</si>
  <si>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</si>
  <si>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</si>
  <si>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</si>
  <si>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</si>
  <si>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</si>
  <si>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</si>
  <si>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</si>
  <si>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</si>
  <si>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</si>
  <si>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</si>
  <si>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</si>
  <si>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</si>
  <si>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</si>
  <si>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</si>
  <si>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</si>
  <si>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</si>
  <si>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</si>
  <si>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</si>
  <si>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</si>
  <si>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</si>
  <si>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</si>
  <si>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</si>
  <si>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</si>
  <si>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</si>
  <si>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</si>
  <si>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</si>
  <si>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</si>
  <si>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</si>
  <si>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</si>
  <si>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</si>
  <si>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</si>
  <si>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</si>
  <si>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</si>
  <si>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</si>
  <si>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</si>
  <si>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</si>
  <si>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</si>
  <si>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</si>
  <si>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</si>
  <si>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</si>
  <si>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</si>
  <si>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</si>
  <si>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</si>
  <si>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</si>
  <si>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</si>
  <si>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</si>
  <si>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</si>
  <si>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</si>
  <si>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</si>
  <si>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</si>
  <si>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</si>
  <si>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</si>
  <si>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</si>
  <si>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</si>
  <si>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</si>
  <si>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</si>
  <si>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</si>
  <si>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</si>
  <si>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</si>
  <si>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</si>
  <si>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</si>
  <si>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</si>
  <si>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</si>
  <si>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</si>
  <si>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</si>
  <si>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</si>
  <si>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</si>
  <si>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</si>
  <si>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</si>
  <si>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</si>
  <si>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</si>
  <si>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</si>
  <si>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</si>
  <si>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</si>
  <si>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</si>
  <si>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</si>
  <si>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</si>
  <si>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</si>
  <si>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</si>
  <si>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</si>
  <si>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</si>
  <si>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</si>
  <si>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</si>
  <si>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</si>
  <si>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</si>
  <si>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</si>
  <si>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</si>
  <si>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</si>
  <si>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</si>
  <si>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</si>
  <si>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</si>
  <si>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</si>
  <si>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</si>
  <si>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</si>
  <si>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</si>
  <si>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</si>
  <si>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</si>
  <si>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</si>
  <si>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</si>
  <si>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</si>
  <si>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</si>
  <si>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</si>
  <si>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</si>
  <si>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</si>
  <si>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</si>
  <si>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</si>
  <si>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</si>
  <si>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</si>
  <si>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</si>
  <si>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</si>
  <si>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</si>
  <si>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</si>
  <si>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</si>
  <si>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</si>
  <si>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</si>
  <si>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</si>
  <si>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</si>
  <si>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</si>
  <si>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</si>
  <si>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</si>
  <si>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</si>
  <si>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</si>
  <si>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</si>
  <si>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</si>
  <si>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</si>
  <si>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</si>
  <si>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</si>
  <si>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</si>
  <si>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</si>
  <si>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</si>
  <si>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</si>
  <si>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</si>
  <si>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</si>
  <si>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</si>
  <si>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</si>
  <si>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</si>
  <si>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</si>
  <si>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</si>
  <si>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</si>
  <si>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</si>
  <si>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</si>
  <si>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</si>
  <si>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</si>
  <si>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</si>
  <si>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</si>
  <si>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</si>
  <si>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</si>
  <si>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</si>
  <si>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</si>
  <si>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</si>
  <si>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</si>
  <si>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</si>
  <si>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</si>
  <si>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</si>
  <si>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</si>
  <si>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</si>
  <si>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</si>
  <si>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</si>
  <si>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</si>
  <si>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</si>
  <si>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</si>
  <si>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</si>
  <si>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</si>
  <si>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</si>
  <si>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</si>
  <si>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</si>
  <si>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</si>
  <si>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</si>
  <si>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</si>
  <si>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</si>
  <si>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</si>
  <si>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</si>
  <si>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</si>
  <si>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</si>
  <si>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</si>
  <si>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</si>
  <si>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</si>
  <si>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</si>
  <si>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</si>
  <si>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</si>
  <si>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</si>
  <si>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</si>
  <si>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</si>
  <si>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</si>
  <si>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</si>
  <si>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</si>
  <si>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</si>
  <si>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</si>
  <si>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</si>
  <si>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</si>
  <si>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</si>
  <si>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</si>
  <si>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</si>
  <si>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</si>
  <si>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</si>
  <si>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</si>
  <si>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</si>
  <si>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</si>
  <si>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</si>
  <si>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</si>
  <si>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</si>
  <si>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</si>
  <si>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</si>
  <si>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</si>
  <si>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</si>
  <si>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</si>
  <si>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</si>
  <si>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</si>
  <si>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</si>
  <si>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</si>
  <si>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</si>
  <si>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</si>
  <si>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</si>
  <si>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</si>
  <si>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</si>
  <si>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</si>
  <si>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</si>
  <si>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</si>
  <si>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</si>
  <si>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</si>
  <si>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</si>
  <si>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</si>
  <si>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</si>
  <si>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</si>
  <si>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</si>
  <si>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</si>
  <si>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</si>
  <si>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</si>
  <si>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</si>
  <si>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</si>
  <si>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</si>
  <si>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</si>
  <si>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</si>
  <si>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</si>
  <si>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</si>
  <si>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</si>
  <si>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</si>
  <si>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</si>
  <si>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</si>
  <si>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</si>
  <si>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</si>
  <si>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</si>
  <si>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</si>
  <si>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</si>
  <si>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</si>
  <si>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</si>
  <si>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</si>
  <si>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</si>
  <si>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</si>
  <si>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</si>
  <si>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</si>
  <si>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</si>
  <si>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</si>
  <si>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</si>
  <si>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</si>
  <si>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</si>
  <si>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</si>
  <si>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</si>
  <si>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</si>
  <si>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</si>
  <si>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</si>
  <si>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</si>
  <si>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</si>
  <si>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</si>
  <si>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</si>
  <si>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</si>
  <si>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</si>
  <si>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</si>
  <si>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</si>
  <si>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</si>
  <si>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</si>
  <si>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</si>
  <si>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</si>
  <si>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</si>
  <si>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</si>
  <si>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</si>
  <si>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</si>
  <si>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</si>
  <si>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</si>
  <si>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</si>
  <si>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</si>
  <si>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</si>
  <si>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</si>
  <si>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</si>
  <si>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</si>
  <si>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</si>
  <si>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</si>
  <si>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</si>
  <si>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</si>
  <si>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</si>
  <si>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</si>
  <si>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</si>
  <si>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</si>
  <si>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</si>
  <si>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</si>
  <si>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</si>
  <si>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</si>
  <si>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</si>
  <si>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</si>
  <si>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</si>
  <si>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</si>
  <si>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</si>
  <si>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</si>
  <si>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</si>
  <si>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</si>
  <si>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</si>
  <si>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</si>
  <si>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</si>
  <si>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</si>
  <si>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</si>
  <si>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</si>
  <si>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</si>
  <si>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</si>
  <si>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</si>
  <si>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</si>
  <si>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</si>
  <si>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</si>
  <si>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</si>
  <si>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</si>
  <si>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</si>
  <si>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</si>
  <si>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</si>
  <si>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</si>
  <si>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</si>
  <si>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</si>
  <si>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</si>
  <si>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</si>
  <si>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</si>
  <si>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</si>
  <si>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</si>
  <si>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</si>
  <si>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</si>
  <si>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</si>
  <si>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</si>
  <si>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</si>
  <si>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</si>
  <si>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</si>
  <si>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</si>
  <si>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</si>
  <si>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</si>
  <si>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</si>
  <si>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</si>
  <si>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</si>
  <si>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</si>
  <si>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</si>
  <si>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</si>
  <si>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</si>
  <si>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</si>
  <si>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</si>
  <si>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</si>
  <si>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</si>
  <si>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</si>
  <si>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</si>
  <si>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</si>
  <si>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</si>
  <si>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</si>
  <si>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</si>
  <si>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</si>
  <si>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</si>
  <si>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</si>
  <si>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</si>
  <si>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</si>
  <si>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</si>
  <si>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</si>
  <si>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</si>
  <si>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</si>
  <si>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</si>
  <si>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</si>
  <si>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</si>
  <si>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</si>
  <si>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</si>
  <si>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</si>
  <si>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</si>
  <si>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</si>
  <si>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</si>
  <si>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</si>
  <si>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</si>
  <si>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</si>
  <si>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</si>
  <si>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</si>
  <si>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</si>
  <si>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</si>
  <si>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</si>
  <si>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</si>
  <si>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</si>
  <si>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</si>
  <si>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</si>
  <si>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</si>
  <si>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</si>
  <si>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</si>
  <si>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</si>
  <si>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</si>
  <si>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</si>
  <si>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</si>
  <si>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</si>
  <si>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</si>
  <si>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</si>
  <si>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</si>
  <si>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</si>
  <si>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</si>
  <si>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</si>
  <si>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</si>
  <si>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</si>
  <si>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</si>
  <si>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</si>
  <si>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</si>
  <si>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</si>
  <si>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</si>
  <si>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</si>
  <si>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</si>
  <si>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</si>
  <si>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</si>
  <si>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</si>
  <si>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</si>
  <si>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</si>
  <si>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</si>
  <si>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</si>
  <si>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</si>
  <si>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</si>
  <si>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</si>
  <si>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</si>
  <si>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</si>
  <si>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</si>
  <si>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</si>
  <si>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</si>
  <si>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</si>
  <si>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</si>
  <si>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</si>
  <si>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</si>
  <si>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</si>
  <si>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</si>
  <si>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</si>
  <si>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</si>
  <si>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</si>
  <si>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</si>
  <si>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</si>
  <si>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</si>
  <si>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</si>
  <si>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</si>
  <si>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</si>
  <si>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</si>
  <si>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</si>
  <si>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</si>
  <si>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</si>
  <si>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</si>
  <si>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</si>
  <si>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</si>
  <si>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</si>
  <si>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</si>
  <si>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</si>
  <si>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</si>
  <si>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</si>
  <si>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</si>
  <si>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</si>
  <si>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</si>
  <si>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</si>
  <si>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</si>
  <si>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</si>
  <si>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</si>
  <si>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</si>
  <si>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</si>
  <si>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</si>
  <si>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</si>
  <si>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</si>
  <si>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</si>
  <si>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</si>
  <si>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</si>
  <si>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</si>
  <si>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</si>
  <si>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</si>
  <si>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</si>
  <si>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</si>
  <si>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</si>
  <si>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</si>
  <si>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</si>
  <si>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</si>
  <si>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</si>
  <si>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</si>
  <si>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</si>
  <si>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</si>
  <si>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</si>
  <si>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</si>
  <si>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</si>
  <si>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</si>
  <si>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</si>
  <si>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</si>
  <si>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</si>
  <si>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</si>
  <si>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</si>
  <si>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</si>
  <si>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</si>
  <si>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</si>
  <si>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</si>
  <si>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</si>
  <si>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</si>
  <si>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</si>
  <si>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</si>
  <si>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</si>
  <si>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</si>
  <si>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</si>
  <si>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</si>
  <si>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</si>
  <si>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</si>
  <si>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</si>
  <si>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</si>
  <si>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</si>
  <si>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</si>
  <si>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</si>
  <si>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</si>
  <si>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</si>
  <si>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</si>
  <si>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</si>
  <si>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</si>
  <si>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</si>
  <si>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</si>
  <si>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</si>
  <si>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</si>
  <si>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</si>
  <si>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</si>
  <si>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</si>
  <si>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</si>
  <si>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</si>
  <si>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</si>
  <si>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</si>
  <si>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</si>
  <si>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</si>
  <si>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</si>
  <si>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</si>
  <si>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</si>
  <si>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</si>
  <si>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</si>
  <si>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</si>
  <si>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</si>
  <si>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</si>
  <si>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</si>
  <si>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</si>
  <si>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</si>
  <si>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</si>
  <si>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</si>
  <si>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</si>
  <si>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</si>
  <si>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</si>
  <si>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</si>
  <si>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</si>
  <si>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</si>
  <si>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</si>
  <si>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</si>
  <si>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</si>
  <si>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</si>
  <si>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</si>
  <si>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</si>
  <si>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</si>
  <si>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</si>
  <si>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</si>
  <si>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</si>
  <si>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</si>
  <si>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</si>
  <si>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</si>
  <si>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</si>
  <si>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</si>
  <si>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</si>
  <si>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</si>
  <si>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</si>
  <si>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</si>
  <si>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</si>
  <si>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</si>
  <si>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</si>
  <si>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</si>
  <si>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</si>
  <si>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</si>
  <si>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</si>
  <si>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</si>
  <si>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</si>
  <si>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</si>
  <si>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</si>
  <si>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</si>
  <si>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</si>
  <si>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</si>
  <si>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</si>
  <si>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</si>
  <si>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</si>
  <si>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</si>
  <si>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</si>
  <si>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</si>
  <si>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</si>
  <si>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</si>
  <si>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</si>
  <si>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</si>
  <si>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</si>
  <si>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</si>
  <si>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</si>
  <si>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</si>
  <si>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</si>
  <si>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</si>
  <si>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</si>
  <si>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</si>
  <si>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</si>
  <si>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</si>
  <si>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</si>
  <si>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</si>
  <si>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</si>
  <si>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</si>
  <si>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</si>
  <si>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</si>
  <si>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</si>
  <si>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</si>
  <si>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</si>
  <si>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</si>
  <si>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</si>
  <si>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</si>
  <si>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</si>
  <si>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</si>
  <si>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</si>
  <si>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</si>
  <si>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</si>
  <si>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</si>
  <si>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</si>
  <si>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</si>
  <si>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</si>
  <si>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</si>
  <si>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</si>
  <si>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</si>
  <si>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</si>
  <si>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</si>
  <si>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</si>
  <si>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</si>
  <si>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</si>
  <si>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</si>
  <si>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</si>
  <si>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</si>
  <si>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</si>
  <si>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</si>
  <si>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</si>
  <si>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</si>
  <si>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</si>
  <si>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</si>
  <si>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</si>
  <si>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</si>
  <si>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</si>
  <si>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</si>
  <si>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</si>
  <si>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</si>
  <si>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</si>
  <si>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</si>
  <si>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</si>
  <si>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</si>
  <si>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</si>
  <si>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</si>
  <si>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</si>
  <si>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</si>
  <si>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</si>
  <si>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</si>
  <si>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</si>
  <si>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</si>
  <si>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</si>
  <si>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</si>
  <si>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</si>
  <si>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</si>
  <si>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</si>
  <si>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</si>
  <si>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</si>
  <si>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</si>
  <si>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</si>
  <si>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</si>
  <si>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</si>
  <si>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</si>
  <si>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</si>
  <si>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</si>
  <si>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</si>
  <si>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</si>
  <si>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</si>
  <si>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</si>
  <si>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</si>
  <si>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</si>
  <si>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</si>
  <si>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</si>
  <si>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</si>
  <si>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</si>
  <si>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</si>
  <si>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</si>
  <si>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</si>
  <si>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</si>
  <si>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</si>
  <si>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</si>
  <si>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</si>
  <si>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</si>
  <si>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</si>
  <si>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</si>
  <si>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</si>
  <si>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</si>
  <si>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</si>
  <si>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</si>
  <si>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</si>
  <si>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</si>
  <si>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</si>
  <si>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</si>
  <si>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</si>
  <si>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</si>
  <si>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</si>
  <si>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</si>
  <si>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</si>
  <si>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</si>
  <si>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</si>
  <si>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</si>
  <si>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</si>
  <si>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</si>
  <si>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</si>
  <si>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</si>
  <si>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</si>
  <si>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</si>
  <si>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</si>
  <si>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</si>
  <si>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</si>
  <si>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</si>
  <si>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</si>
  <si>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</si>
  <si>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</si>
  <si>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</si>
  <si>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</si>
  <si>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</si>
  <si>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</si>
  <si>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</si>
  <si>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</si>
  <si>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</si>
  <si>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</si>
  <si>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</si>
  <si>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</si>
  <si>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</si>
  <si>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</si>
  <si>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</si>
  <si>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</si>
  <si>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</si>
  <si>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</si>
  <si>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</si>
  <si>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</si>
  <si>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</si>
  <si>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</si>
  <si>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</si>
  <si>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</si>
  <si>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</si>
  <si>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</si>
  <si>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</si>
  <si>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</si>
  <si>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</si>
  <si>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</si>
  <si>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</si>
  <si>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</si>
  <si>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</si>
  <si>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</si>
  <si>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</si>
  <si>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</si>
  <si>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</si>
  <si>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</si>
  <si>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</si>
  <si>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</si>
  <si>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</si>
  <si>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</si>
  <si>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</si>
  <si>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</si>
  <si>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</si>
  <si>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</si>
  <si>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</si>
  <si>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</si>
  <si>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</si>
  <si>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</si>
  <si>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</si>
  <si>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</si>
  <si>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</si>
  <si>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</si>
  <si>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</si>
  <si>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</si>
  <si>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</si>
  <si>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</si>
  <si>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</si>
  <si>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</si>
  <si>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</si>
  <si>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</si>
  <si>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</si>
  <si>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</si>
  <si>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</si>
  <si>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</si>
  <si>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</si>
  <si>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</si>
  <si>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</si>
  <si>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</si>
  <si>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</si>
  <si>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</si>
  <si>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</si>
  <si>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</si>
  <si>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</si>
  <si>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</si>
  <si>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</si>
  <si>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</si>
  <si>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</si>
  <si>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</si>
  <si>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</si>
  <si>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</si>
  <si>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</si>
  <si>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</si>
  <si>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</si>
  <si>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</si>
  <si>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</si>
  <si>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</si>
  <si>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</si>
  <si>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</si>
  <si>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</si>
  <si>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</si>
  <si>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</si>
  <si>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</si>
  <si>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</si>
  <si>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</si>
  <si>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</si>
  <si>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</si>
  <si>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</si>
  <si>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</si>
  <si>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</si>
  <si>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</si>
  <si>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</si>
  <si>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</si>
  <si>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</si>
  <si>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</si>
  <si>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</si>
  <si>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</si>
  <si>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</si>
  <si>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</si>
  <si>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</si>
  <si>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</si>
  <si>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</si>
  <si>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</si>
  <si>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</si>
  <si>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</si>
  <si>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</si>
  <si>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</si>
  <si>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</si>
  <si>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</si>
  <si>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</si>
  <si>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</si>
  <si>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</si>
  <si>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</si>
  <si>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</si>
  <si>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</si>
  <si>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</si>
  <si>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</si>
  <si>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</si>
  <si>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</si>
  <si>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</si>
  <si>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</si>
  <si>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</si>
  <si>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</si>
  <si>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</si>
  <si>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</si>
  <si>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</si>
  <si>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</si>
  <si>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</si>
  <si>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</si>
  <si>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</si>
  <si>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</si>
  <si>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</si>
  <si>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</si>
  <si>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</si>
  <si>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</si>
  <si>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</si>
  <si>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</si>
  <si>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</si>
  <si>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</si>
  <si>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</si>
  <si>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</si>
  <si>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</si>
  <si>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</si>
  <si>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</si>
  <si>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</si>
  <si>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</si>
  <si>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</si>
  <si>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</si>
  <si>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</si>
  <si>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</si>
  <si>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</si>
  <si>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</si>
  <si>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</si>
  <si>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</si>
  <si>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</si>
  <si>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</si>
  <si>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</si>
  <si>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</si>
  <si>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</si>
  <si>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</si>
  <si>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</si>
  <si>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</si>
  <si>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</si>
  <si>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</si>
  <si>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</si>
  <si>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</si>
  <si>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</si>
  <si>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</si>
  <si>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</si>
  <si>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</si>
  <si>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</si>
  <si>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</si>
  <si>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</si>
  <si>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</si>
  <si>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</si>
  <si>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</si>
  <si>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</si>
  <si>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</si>
  <si>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</si>
  <si>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</si>
  <si>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</si>
  <si>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</si>
  <si>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</si>
  <si>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</si>
  <si>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</si>
  <si>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</si>
  <si>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</si>
  <si>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</si>
  <si>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</si>
  <si>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</si>
  <si>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</si>
  <si>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</si>
  <si>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</si>
  <si>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</si>
  <si>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</si>
  <si>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</si>
  <si>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</si>
  <si>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</si>
  <si>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</si>
  <si>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</si>
  <si>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</si>
  <si>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</si>
  <si>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</si>
  <si>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</si>
  <si>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</si>
  <si>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</si>
  <si>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</si>
  <si>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</si>
  <si>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</si>
  <si>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</si>
  <si>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</si>
  <si>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</si>
  <si>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</si>
  <si>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</si>
  <si>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</si>
  <si>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</si>
  <si>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</si>
  <si>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</si>
  <si>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</si>
  <si>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</si>
  <si>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</si>
  <si>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</si>
  <si>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</si>
  <si>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</si>
  <si>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</si>
  <si>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</si>
  <si>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</si>
  <si>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</si>
  <si>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</si>
  <si>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</si>
  <si>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</si>
  <si>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</si>
  <si>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</si>
  <si>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</si>
  <si>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</si>
  <si>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</si>
  <si>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</si>
  <si>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</si>
  <si>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</si>
  <si>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</si>
  <si>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</si>
  <si>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</si>
  <si>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</si>
  <si>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</si>
  <si>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</si>
  <si>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</si>
  <si>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</si>
  <si>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</si>
  <si>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</si>
  <si>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</si>
  <si>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</si>
  <si>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</si>
  <si>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</si>
  <si>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</si>
  <si>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</si>
  <si>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</si>
  <si>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</si>
  <si>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</si>
  <si>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</si>
  <si>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</si>
  <si>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</si>
  <si>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</si>
  <si>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</si>
  <si>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</si>
  <si>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</si>
  <si>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</si>
  <si>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</si>
  <si>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</si>
  <si>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</si>
  <si>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</si>
  <si>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</si>
  <si>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</si>
  <si>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</si>
  <si>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</si>
  <si>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</si>
  <si>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</si>
  <si>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</si>
  <si>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</si>
  <si>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</si>
  <si>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</si>
  <si>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</si>
  <si>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</si>
  <si>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</si>
  <si>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</si>
  <si>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</si>
  <si>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</si>
  <si>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</si>
  <si>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</si>
  <si>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</si>
  <si>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</si>
  <si>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</si>
  <si>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</si>
  <si>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</si>
  <si>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</si>
  <si>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</si>
  <si>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</si>
  <si>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</si>
  <si>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</si>
  <si>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</si>
  <si>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</si>
  <si>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</si>
  <si>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</si>
  <si>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</si>
  <si>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</si>
  <si>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</si>
  <si>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</si>
  <si>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</si>
  <si>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</si>
  <si>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</si>
  <si>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</si>
  <si>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</si>
  <si>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</si>
  <si>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</si>
  <si>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</si>
  <si>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</si>
  <si>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</si>
  <si>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</si>
  <si>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</si>
  <si>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</si>
  <si>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</si>
  <si>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</si>
  <si>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</si>
  <si>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</si>
  <si>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</si>
  <si>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</si>
  <si>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</si>
  <si>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</si>
  <si>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</si>
  <si>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</si>
  <si>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</si>
  <si>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</si>
  <si>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</si>
  <si>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</si>
  <si>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</si>
  <si>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</si>
  <si>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</si>
  <si>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</si>
  <si>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</si>
  <si>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</si>
  <si>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</si>
  <si>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</si>
  <si>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</si>
  <si>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</si>
  <si>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</si>
  <si>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</si>
  <si>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</si>
  <si>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</si>
  <si>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</si>
  <si>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</si>
  <si>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</si>
  <si>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</si>
  <si>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</si>
  <si>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</si>
  <si>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</si>
  <si>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</si>
  <si>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</si>
  <si>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</si>
  <si>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</si>
  <si>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</si>
  <si>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</si>
  <si>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</si>
  <si>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</si>
  <si>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</si>
  <si>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</si>
  <si>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</si>
  <si>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</si>
  <si>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</si>
  <si>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</si>
  <si>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</si>
  <si>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</si>
  <si>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</si>
  <si>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</si>
  <si>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</si>
  <si>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</si>
  <si>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</si>
  <si>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</si>
  <si>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</si>
  <si>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</si>
  <si>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</si>
  <si>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</si>
  <si>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</si>
  <si>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</si>
  <si>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</si>
  <si>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</si>
  <si>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</si>
  <si>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</si>
  <si>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</si>
  <si>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</si>
  <si>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</si>
  <si>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</si>
  <si>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</si>
  <si>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</si>
  <si>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</si>
  <si>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</si>
  <si>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</si>
  <si>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</si>
  <si>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</si>
  <si>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</si>
  <si>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</si>
  <si>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</si>
  <si>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</si>
  <si>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</si>
  <si>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</si>
  <si>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</si>
  <si>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</si>
  <si>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</si>
  <si>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</si>
  <si>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</si>
  <si>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</si>
  <si>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</si>
  <si>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</si>
  <si>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</si>
  <si>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</si>
  <si>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</si>
  <si>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</si>
  <si>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</si>
  <si>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</si>
  <si>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</si>
  <si>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</si>
  <si>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</si>
  <si>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</si>
  <si>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</si>
  <si>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</si>
  <si>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</si>
  <si>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</si>
  <si>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</si>
  <si>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</si>
  <si>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</si>
  <si>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</si>
  <si>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</si>
  <si>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</si>
  <si>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</si>
  <si>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</si>
  <si>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</si>
  <si>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</si>
  <si>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</si>
  <si>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</si>
  <si>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</si>
  <si>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</si>
  <si>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</si>
  <si>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</si>
  <si>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</si>
  <si>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</si>
  <si>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</si>
  <si>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</si>
  <si>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</si>
  <si>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</si>
  <si>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</si>
  <si>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</si>
  <si>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</si>
  <si>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</si>
  <si>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</si>
  <si>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</si>
  <si>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</si>
  <si>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</si>
  <si>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</si>
  <si>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</si>
  <si>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</si>
  <si>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</si>
  <si>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</si>
  <si>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</si>
  <si>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</si>
  <si>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</si>
  <si>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</si>
  <si>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</si>
  <si>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</si>
  <si>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</si>
  <si>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</si>
  <si>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</si>
  <si>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</si>
  <si>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</si>
  <si>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</si>
  <si>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</si>
  <si>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</si>
  <si>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</si>
  <si>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</si>
  <si>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</si>
  <si>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</si>
  <si>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</si>
  <si>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</si>
  <si>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</si>
  <si>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</si>
  <si>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</si>
  <si>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</si>
  <si>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</si>
  <si>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</si>
  <si>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</si>
  <si>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</si>
  <si>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</si>
  <si>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</si>
  <si>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</si>
  <si>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</si>
  <si>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</si>
  <si>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</si>
  <si>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</si>
  <si>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</si>
  <si>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</si>
  <si>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</si>
  <si>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</si>
  <si>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</si>
  <si>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</si>
  <si>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</si>
  <si>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</si>
  <si>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</si>
  <si>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</si>
  <si>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</si>
  <si>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</si>
  <si>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</si>
  <si>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</si>
  <si>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</si>
  <si>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</si>
  <si>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</si>
  <si>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</si>
  <si>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</si>
  <si>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</si>
  <si>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</si>
  <si>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</si>
  <si>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</si>
  <si>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</si>
  <si>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</si>
  <si>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</si>
  <si>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</si>
  <si>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</si>
  <si>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</si>
  <si>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</si>
  <si>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</si>
  <si>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</si>
  <si>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</si>
  <si>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</si>
  <si>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</si>
  <si>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</si>
  <si>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</si>
  <si>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</si>
  <si>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</si>
  <si>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</si>
  <si>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</si>
  <si>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</si>
  <si>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</si>
  <si>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</si>
  <si>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</si>
  <si>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</si>
  <si>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</si>
  <si>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</si>
  <si>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</si>
  <si>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</si>
  <si>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</si>
  <si>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</si>
  <si>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</si>
  <si>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</si>
  <si>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</si>
  <si>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</si>
  <si>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</si>
  <si>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</si>
  <si>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</si>
  <si>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</si>
  <si>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</si>
  <si>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</si>
  <si>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</si>
  <si>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</si>
  <si>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</si>
  <si>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</si>
  <si>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</si>
  <si>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</si>
  <si>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</si>
  <si>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</si>
  <si>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</si>
  <si>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</si>
  <si>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</si>
  <si>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</si>
  <si>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</si>
  <si>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</si>
  <si>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</si>
  <si>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</si>
  <si>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</si>
  <si>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</si>
  <si>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</si>
  <si>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</si>
  <si>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</si>
  <si>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</si>
  <si>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</si>
  <si>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</si>
  <si>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</si>
  <si>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</si>
  <si>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</si>
  <si>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</si>
  <si>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</si>
  <si>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</si>
  <si>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</si>
  <si>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</si>
  <si>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</si>
  <si>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</si>
  <si>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</si>
  <si>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</si>
  <si>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</si>
  <si>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</si>
  <si>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</si>
  <si>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</si>
  <si>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</si>
  <si>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</si>
  <si>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</si>
  <si>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</si>
  <si>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</si>
  <si>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</si>
  <si>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</si>
  <si>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</si>
  <si>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</si>
  <si>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</si>
  <si>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</si>
  <si>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</si>
  <si>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</si>
  <si>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</si>
  <si>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</si>
  <si>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</si>
  <si>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</si>
  <si>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</si>
  <si>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</si>
  <si>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</si>
  <si>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</si>
  <si>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</si>
  <si>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</si>
  <si>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</si>
  <si>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</si>
  <si>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</si>
  <si>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</si>
  <si>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</si>
  <si>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</si>
  <si>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</si>
  <si>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</si>
  <si>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</si>
  <si>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</si>
  <si>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</si>
  <si>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</si>
  <si>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</si>
  <si>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</si>
  <si>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</si>
  <si>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</si>
  <si>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</si>
  <si>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</si>
  <si>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</si>
  <si>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</si>
  <si>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</si>
  <si>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</si>
  <si>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</si>
  <si>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</si>
  <si>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</si>
  <si>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</si>
  <si>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</si>
  <si>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</si>
  <si>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</si>
  <si>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</si>
  <si>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</si>
  <si>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</si>
  <si>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</si>
  <si>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</si>
  <si>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</si>
  <si>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</si>
  <si>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</si>
  <si>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</si>
  <si>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</si>
  <si>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</si>
  <si>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</si>
  <si>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</si>
  <si>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</si>
  <si>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</si>
  <si>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</si>
  <si>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</si>
  <si>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</si>
  <si>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</si>
  <si>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</si>
  <si>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</si>
  <si>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</si>
  <si>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</si>
  <si>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</si>
  <si>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</si>
  <si>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</si>
  <si>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</si>
  <si>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</si>
  <si>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</si>
  <si>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</si>
  <si>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</si>
  <si>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</si>
  <si>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</si>
  <si>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</si>
  <si>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</si>
  <si>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</si>
  <si>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</si>
  <si>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</si>
  <si>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</si>
  <si>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</si>
  <si>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</si>
  <si>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</si>
  <si>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</si>
  <si>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</si>
  <si>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</si>
  <si>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</si>
  <si>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</si>
  <si>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</si>
  <si>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</si>
  <si>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</si>
  <si>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</si>
  <si>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</si>
  <si>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</si>
  <si>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</si>
  <si>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</si>
  <si>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</si>
  <si>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</si>
  <si>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</si>
  <si>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</si>
  <si>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</si>
  <si>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</si>
  <si>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</si>
  <si>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</si>
  <si>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</si>
  <si>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</si>
  <si>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</si>
  <si>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</si>
  <si>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</si>
  <si>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</si>
  <si>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</si>
  <si>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</si>
  <si>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</si>
  <si>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</si>
  <si>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</si>
  <si>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</si>
  <si>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</si>
  <si>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</si>
  <si>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</si>
  <si>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</si>
  <si>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</si>
  <si>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</si>
  <si>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</si>
  <si>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</si>
  <si>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</si>
  <si>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</si>
  <si>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</si>
  <si>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</si>
  <si>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</si>
  <si>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</si>
  <si>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</si>
  <si>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</si>
  <si>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</si>
  <si>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</si>
  <si>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</si>
  <si>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</si>
  <si>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</si>
  <si>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</si>
  <si>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</si>
  <si>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</si>
  <si>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</si>
  <si>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</si>
  <si>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</si>
  <si>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</si>
  <si>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</si>
  <si>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</si>
  <si>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</si>
  <si>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</si>
  <si>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</si>
  <si>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</si>
  <si>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</si>
  <si>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</si>
  <si>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</si>
  <si>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</si>
  <si>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</si>
  <si>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</si>
  <si>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</si>
  <si>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</si>
  <si>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</si>
  <si>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</si>
  <si>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</si>
  <si>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</si>
  <si>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</si>
  <si>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</si>
  <si>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</si>
  <si>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</si>
  <si>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</si>
  <si>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</si>
  <si>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</si>
  <si>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</si>
  <si>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</si>
  <si>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</si>
  <si>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</si>
  <si>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</si>
  <si>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</si>
  <si>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</si>
  <si>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</si>
  <si>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</si>
  <si>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</si>
  <si>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</si>
  <si>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</si>
  <si>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</si>
  <si>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</si>
  <si>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</si>
  <si>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</si>
  <si>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</si>
  <si>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</si>
  <si>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</si>
  <si>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</si>
  <si>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</si>
  <si>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</si>
  <si>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</si>
  <si>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</si>
  <si>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</si>
  <si>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</si>
  <si>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</si>
  <si>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</si>
  <si>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</si>
  <si>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</si>
  <si>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</si>
  <si>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</si>
  <si>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</si>
  <si>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</si>
  <si>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</si>
  <si>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</si>
  <si>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</si>
  <si>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</si>
  <si>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</si>
  <si>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</si>
  <si>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</si>
  <si>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</si>
  <si>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</si>
  <si>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</si>
  <si>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</si>
  <si>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</si>
  <si>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</si>
  <si>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</si>
  <si>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</si>
  <si>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</si>
  <si>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</si>
  <si>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</si>
  <si>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</si>
  <si>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</si>
  <si>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</si>
  <si>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</si>
  <si>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</si>
  <si>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</si>
  <si>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</si>
  <si>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</si>
  <si>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</si>
  <si>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</si>
  <si>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</si>
  <si>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</si>
  <si>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</si>
  <si>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</si>
  <si>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</si>
  <si>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</si>
  <si>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</si>
  <si>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</si>
  <si>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</si>
  <si>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</si>
  <si>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</si>
  <si>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</si>
  <si>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</si>
  <si>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</si>
  <si>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</si>
  <si>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</si>
  <si>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</si>
  <si>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</si>
  <si>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</si>
  <si>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</si>
  <si>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</si>
  <si>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</si>
  <si>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</si>
  <si>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</si>
  <si>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</si>
  <si>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</si>
  <si>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</si>
  <si>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</si>
  <si>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</si>
  <si>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</si>
  <si>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</si>
  <si>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</si>
  <si>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</si>
  <si>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</si>
  <si>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</si>
  <si>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</si>
  <si>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</si>
  <si>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</si>
  <si>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</si>
  <si>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</si>
  <si>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</si>
  <si>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</si>
  <si>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</si>
  <si>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</si>
  <si>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</si>
  <si>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</si>
  <si>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</si>
  <si>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</si>
  <si>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</si>
  <si>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</si>
  <si>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</si>
  <si>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</si>
  <si>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</si>
  <si>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</si>
  <si>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</si>
  <si>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</si>
  <si>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</si>
  <si>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</si>
  <si>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</si>
  <si>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</si>
  <si>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</si>
  <si>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</si>
  <si>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</si>
  <si>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</si>
  <si>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</si>
  <si>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</si>
  <si>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</si>
  <si>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</si>
  <si>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</si>
  <si>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</si>
  <si>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</si>
  <si>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</si>
  <si>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</si>
  <si>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</si>
  <si>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</si>
  <si>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</si>
  <si>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</si>
  <si>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</si>
  <si>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</si>
  <si>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</si>
  <si>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</si>
  <si>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</si>
  <si>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</si>
  <si>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</si>
  <si>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</si>
  <si>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</si>
  <si>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</si>
  <si>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</si>
  <si>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</si>
  <si>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</si>
  <si>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</si>
  <si>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</si>
  <si>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</si>
  <si>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</si>
  <si>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</si>
  <si>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</si>
  <si>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</si>
  <si>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</si>
  <si>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</si>
  <si>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</si>
  <si>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</si>
  <si>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</si>
  <si>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</si>
  <si>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</si>
  <si>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</si>
  <si>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</si>
  <si>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</si>
  <si>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</si>
  <si>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</si>
  <si>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</si>
  <si>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</si>
  <si>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</si>
  <si>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</si>
  <si>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</si>
  <si>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</si>
  <si>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</si>
  <si>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</si>
  <si>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</si>
  <si>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</si>
  <si>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</si>
  <si>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</si>
  <si>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</si>
  <si>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</si>
  <si>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</si>
  <si>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</si>
  <si>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</si>
  <si>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</si>
  <si>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</si>
  <si>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</si>
  <si>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</si>
  <si>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</si>
  <si>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</si>
  <si>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</si>
  <si>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</si>
  <si>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</si>
  <si>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</si>
  <si>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</si>
  <si>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</si>
  <si>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</si>
  <si>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</si>
  <si>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</si>
  <si>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</si>
  <si>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</si>
  <si>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</si>
  <si>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</si>
  <si>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</si>
  <si>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</si>
  <si>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</si>
  <si>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</si>
  <si>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</si>
  <si>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</si>
  <si>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</si>
  <si>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</si>
  <si>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</si>
  <si>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</si>
  <si>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</si>
  <si>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</si>
  <si>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</si>
  <si>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</si>
  <si>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</si>
  <si>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</si>
  <si>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</si>
  <si>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</si>
  <si>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</si>
  <si>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</si>
  <si>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</si>
  <si>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</si>
  <si>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</si>
  <si>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</si>
  <si>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</si>
  <si>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</si>
  <si>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</si>
  <si>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</si>
  <si>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</si>
  <si>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</si>
  <si>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</si>
  <si>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</si>
  <si>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</si>
  <si>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</si>
  <si>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</si>
  <si>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</si>
  <si>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</si>
  <si>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</si>
  <si>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</si>
  <si>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</si>
  <si>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</si>
  <si>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</si>
  <si>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</si>
  <si>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</si>
  <si>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</si>
  <si>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</si>
  <si>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</si>
  <si>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</si>
  <si>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</si>
  <si>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</si>
  <si>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</si>
  <si>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</si>
  <si>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</si>
  <si>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</si>
  <si>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</si>
  <si>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</si>
  <si>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</si>
  <si>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</si>
  <si>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</si>
  <si>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</si>
  <si>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</si>
  <si>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</si>
  <si>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</si>
  <si>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</si>
  <si>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</si>
  <si>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</si>
  <si>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</si>
  <si>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</si>
  <si>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</si>
  <si>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</si>
  <si>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</si>
  <si>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</si>
  <si>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</si>
  <si>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</si>
  <si>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</si>
  <si>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</si>
  <si>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</si>
  <si>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</si>
  <si>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</si>
  <si>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</si>
  <si>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</si>
  <si>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</si>
  <si>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</si>
  <si>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</si>
  <si>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</si>
  <si>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</si>
  <si>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</si>
  <si>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</si>
  <si>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</si>
  <si>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</si>
  <si>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</si>
  <si>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</si>
  <si>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</si>
  <si>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</si>
  <si>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</si>
  <si>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</si>
  <si>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</si>
  <si>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</si>
  <si>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</si>
  <si>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</si>
  <si>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</si>
  <si>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</si>
  <si>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</si>
  <si>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</si>
  <si>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</si>
  <si>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</si>
  <si>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</si>
  <si>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</si>
  <si>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</si>
  <si>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</si>
  <si>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</si>
  <si>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</si>
  <si>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</si>
  <si>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</si>
  <si>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</si>
  <si>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</si>
  <si>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</si>
  <si>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</si>
  <si>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</si>
  <si>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</si>
  <si>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</si>
  <si>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</si>
  <si>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</si>
  <si>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</si>
  <si>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</si>
  <si>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</si>
  <si>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</si>
  <si>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</si>
  <si>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</si>
  <si>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</si>
  <si>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</si>
  <si>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</si>
  <si>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</si>
  <si>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</si>
  <si>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</si>
  <si>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</si>
  <si>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</si>
  <si>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</si>
  <si>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</si>
  <si>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</si>
  <si>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</si>
  <si>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</si>
  <si>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</si>
  <si>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</si>
  <si>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</si>
  <si>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</si>
  <si>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</si>
  <si>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</si>
  <si>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</si>
  <si>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</si>
  <si>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</si>
  <si>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</si>
  <si>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</si>
  <si>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</si>
  <si>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</si>
  <si>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</si>
  <si>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</si>
  <si>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</si>
  <si>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</si>
  <si>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</si>
  <si>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</si>
  <si>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</si>
  <si>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</si>
  <si>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</si>
  <si>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</si>
  <si>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</si>
  <si>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</si>
  <si>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</si>
  <si>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</si>
  <si>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</si>
  <si>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</si>
  <si>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</si>
  <si>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</si>
  <si>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</si>
  <si>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</si>
  <si>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</si>
  <si>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</si>
  <si>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</si>
  <si>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</si>
  <si>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</si>
  <si>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</si>
  <si>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</si>
  <si>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</si>
  <si>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</si>
  <si>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</si>
  <si>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</si>
  <si>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</si>
  <si>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</si>
  <si>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</si>
  <si>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</si>
  <si>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</si>
  <si>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</si>
  <si>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</si>
  <si>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</si>
  <si>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</si>
  <si>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</si>
  <si>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</si>
  <si>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</si>
  <si>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</si>
  <si>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</si>
  <si>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</si>
  <si>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</si>
  <si>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</si>
  <si>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</si>
  <si>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</si>
  <si>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</si>
  <si>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</si>
  <si>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</si>
  <si>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</si>
  <si>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</si>
  <si>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</si>
  <si>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</si>
  <si>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</si>
  <si>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</si>
  <si>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</si>
  <si>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</si>
  <si>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</si>
  <si>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</si>
  <si>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</si>
  <si>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</si>
  <si>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</si>
  <si>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</si>
  <si>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</si>
  <si>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</si>
  <si>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</si>
  <si>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</si>
  <si>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</si>
  <si>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</si>
  <si>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</si>
  <si>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</si>
  <si>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</si>
  <si>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</si>
  <si>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</si>
  <si>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</si>
  <si>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</si>
  <si>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</si>
  <si>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</si>
  <si>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</si>
  <si>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</si>
  <si>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</si>
  <si>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</si>
  <si>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</si>
  <si>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</si>
  <si>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</si>
  <si>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</si>
  <si>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</si>
  <si>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</si>
  <si>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</si>
  <si>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</si>
  <si>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</si>
  <si>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</si>
  <si>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</si>
  <si>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</si>
  <si>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</si>
  <si>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</si>
  <si>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</si>
  <si>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</si>
  <si>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</si>
  <si>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</si>
  <si>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</si>
  <si>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</si>
  <si>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</si>
  <si>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</si>
  <si>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</si>
  <si>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</si>
  <si>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</si>
  <si>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</si>
  <si>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</si>
  <si>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</si>
  <si>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</si>
  <si>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</si>
  <si>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</si>
  <si>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</si>
  <si>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</si>
  <si>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</si>
  <si>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</si>
  <si>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</si>
  <si>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</si>
  <si>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</si>
  <si>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</si>
  <si>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</si>
  <si>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</si>
  <si>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</si>
  <si>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</si>
  <si>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</si>
  <si>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</si>
  <si>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</si>
  <si>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</si>
  <si>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</si>
  <si>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</si>
  <si>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</si>
  <si>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</si>
  <si>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</si>
  <si>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</si>
  <si>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</si>
  <si>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</si>
  <si>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</si>
  <si>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</si>
  <si>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</si>
  <si>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</si>
  <si>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</si>
  <si>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</si>
  <si>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</si>
  <si>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</si>
  <si>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</si>
  <si>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</si>
  <si>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</si>
  <si>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</si>
  <si>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</si>
  <si>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</si>
  <si>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</si>
  <si>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</si>
  <si>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</si>
  <si>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</si>
  <si>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</si>
  <si>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</si>
  <si>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</si>
  <si>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</si>
  <si>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</si>
  <si>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</si>
  <si>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</si>
  <si>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</si>
  <si>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</si>
  <si>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</si>
  <si>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</si>
  <si>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</si>
  <si>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</si>
  <si>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</si>
  <si>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</si>
  <si>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</si>
  <si>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</si>
  <si>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</si>
  <si>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</si>
  <si>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</si>
  <si>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</si>
  <si>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</si>
  <si>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</si>
  <si>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</si>
  <si>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</si>
  <si>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</si>
  <si>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</si>
  <si>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</si>
  <si>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</si>
  <si>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</si>
  <si>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</si>
  <si>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</si>
  <si>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</si>
  <si>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</si>
  <si>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</si>
  <si>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</si>
  <si>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</si>
  <si>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</si>
  <si>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</si>
  <si>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</si>
  <si>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</si>
  <si>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</si>
  <si>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</si>
  <si>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</si>
  <si>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</si>
  <si>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</si>
  <si>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</si>
  <si>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</si>
  <si>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</si>
  <si>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</si>
  <si>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</si>
  <si>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</si>
  <si>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</si>
  <si>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</si>
  <si>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</si>
  <si>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</si>
  <si>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</si>
  <si>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</si>
  <si>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</si>
  <si>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</si>
  <si>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</si>
  <si>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</si>
  <si>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</si>
  <si>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</si>
  <si>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</si>
  <si>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</si>
  <si>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</si>
  <si>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</si>
  <si>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</si>
  <si>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</si>
  <si>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</si>
  <si>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</si>
  <si>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</si>
  <si>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</si>
  <si>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</si>
  <si>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</si>
  <si>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</si>
  <si>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</si>
  <si>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</si>
  <si>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</si>
  <si>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</si>
  <si>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</si>
  <si>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</si>
  <si>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</si>
  <si>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</si>
  <si>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</si>
  <si>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</si>
  <si>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</si>
  <si>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</si>
  <si>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</si>
  <si>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</si>
  <si>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</si>
  <si>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</si>
  <si>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</si>
  <si>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</si>
  <si>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</si>
  <si>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</si>
  <si>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</si>
  <si>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</si>
  <si>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</si>
  <si>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</si>
  <si>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</si>
  <si>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</si>
  <si>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</si>
  <si>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</si>
  <si>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</si>
  <si>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</si>
  <si>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</si>
  <si>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</si>
  <si>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</si>
  <si>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</si>
  <si>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</si>
  <si>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</si>
  <si>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</si>
  <si>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</si>
  <si>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</si>
  <si>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</si>
  <si>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</si>
  <si>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</si>
  <si>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</si>
  <si>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</si>
  <si>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</si>
  <si>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</si>
  <si>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</si>
  <si>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</si>
  <si>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</si>
  <si>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</si>
  <si>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</si>
  <si>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</si>
  <si>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</si>
  <si>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</si>
  <si>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</si>
  <si>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</si>
  <si>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</si>
  <si>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</si>
  <si>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</si>
  <si>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</si>
  <si>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</si>
  <si>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</si>
  <si>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</si>
  <si>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</si>
  <si>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</si>
  <si>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</si>
  <si>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</si>
  <si>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</si>
  <si>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</si>
  <si>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</si>
  <si>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</si>
  <si>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</si>
  <si>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</si>
  <si>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</si>
  <si>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</si>
  <si>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</si>
  <si>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</si>
  <si>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</si>
  <si>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</si>
  <si>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</si>
  <si>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</si>
  <si>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</si>
  <si>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</si>
  <si>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</si>
  <si>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</si>
  <si>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</si>
  <si>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</si>
  <si>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</si>
  <si>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</si>
  <si>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</si>
  <si>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</si>
  <si>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</si>
  <si>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</si>
  <si>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</si>
  <si>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</si>
  <si>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</si>
  <si>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</si>
  <si>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</si>
  <si>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</si>
  <si>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</si>
  <si>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</si>
  <si>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</si>
  <si>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</si>
  <si>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</si>
  <si>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</si>
  <si>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</si>
  <si>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</si>
  <si>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</si>
  <si>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</si>
  <si>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</si>
  <si>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</si>
  <si>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</si>
  <si>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</si>
  <si>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</si>
  <si>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</si>
  <si>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</si>
  <si>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</si>
  <si>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</si>
  <si>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</si>
  <si>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</si>
  <si>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</si>
  <si>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</si>
  <si>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</si>
  <si>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</si>
  <si>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</si>
  <si>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</si>
  <si>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</si>
  <si>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</si>
  <si>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</si>
  <si>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</si>
  <si>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</si>
  <si>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</si>
  <si>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</si>
  <si>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</si>
  <si>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</si>
  <si>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</si>
  <si>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</si>
  <si>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</si>
  <si>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</si>
  <si>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</si>
  <si>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</si>
  <si>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</si>
  <si>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</si>
  <si>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</si>
  <si>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</si>
  <si>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</si>
  <si>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</si>
  <si>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</si>
  <si>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</si>
  <si>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</si>
  <si>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</si>
  <si>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</si>
  <si>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</si>
  <si>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</si>
  <si>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</si>
  <si>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</si>
  <si>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</si>
  <si>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</si>
  <si>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</si>
  <si>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</si>
  <si>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</si>
  <si>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</si>
  <si>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</si>
  <si>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</si>
  <si>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</si>
  <si>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</si>
  <si>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</si>
  <si>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</si>
  <si>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</si>
  <si>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</si>
  <si>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</si>
  <si>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</si>
  <si>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</si>
  <si>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</si>
  <si>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</si>
  <si>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</si>
  <si>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</si>
  <si>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</si>
  <si>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</si>
  <si>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</si>
  <si>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</si>
  <si>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</si>
  <si>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</si>
  <si>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</si>
  <si>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</si>
  <si>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</si>
  <si>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</si>
  <si>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</si>
  <si>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</si>
  <si>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</si>
  <si>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</si>
  <si>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</si>
  <si>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</si>
  <si>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</si>
  <si>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</si>
  <si>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</si>
  <si>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</si>
  <si>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</si>
  <si>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</si>
  <si>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</si>
  <si>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</si>
  <si>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</si>
  <si>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</si>
  <si>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</si>
  <si>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</si>
  <si>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</si>
  <si>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</si>
  <si>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</si>
  <si>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</si>
  <si>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</si>
  <si>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</si>
  <si>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</si>
  <si>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</si>
  <si>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</si>
  <si>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</si>
  <si>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</si>
  <si>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</si>
  <si>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</si>
  <si>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</si>
  <si>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</si>
  <si>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</si>
  <si>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</si>
  <si>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</si>
  <si>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</si>
  <si>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</si>
  <si>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</si>
  <si>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</si>
  <si>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</si>
  <si>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</si>
  <si>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</si>
  <si>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</si>
  <si>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</si>
  <si>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</si>
  <si>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</si>
  <si>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</si>
  <si>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</si>
  <si>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</si>
  <si>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</si>
  <si>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</si>
  <si>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</si>
  <si>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</si>
  <si>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</si>
  <si>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</si>
  <si>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</si>
  <si>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</si>
  <si>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</si>
  <si>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</si>
  <si>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</si>
  <si>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</si>
  <si>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</si>
  <si>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</si>
  <si>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</si>
  <si>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</si>
  <si>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</si>
  <si>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</si>
  <si>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</si>
  <si>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</si>
  <si>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</si>
  <si>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</si>
  <si>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</si>
  <si>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</si>
  <si>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</si>
  <si>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</si>
  <si>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</si>
  <si>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</si>
  <si>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</si>
  <si>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</si>
  <si>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</si>
  <si>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</si>
  <si>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</si>
  <si>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</si>
  <si>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</si>
  <si>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</si>
  <si>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</si>
  <si>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</si>
  <si>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</si>
  <si>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</si>
  <si>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</si>
  <si>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</si>
  <si>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</si>
  <si>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</si>
  <si>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</si>
  <si>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</si>
  <si>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</si>
  <si>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</si>
  <si>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</si>
  <si>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</si>
  <si>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</si>
  <si>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</si>
  <si>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</si>
  <si>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</si>
  <si>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</si>
  <si>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</si>
  <si>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</si>
  <si>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</si>
  <si>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</si>
  <si>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</si>
  <si>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</si>
  <si>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</si>
  <si>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</si>
  <si>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</si>
  <si>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</si>
  <si>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</si>
  <si>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</si>
  <si>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</si>
  <si>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</si>
  <si>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</si>
  <si>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</si>
  <si>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</si>
  <si>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</si>
  <si>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</si>
  <si>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</si>
  <si>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</si>
  <si>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</si>
  <si>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</si>
  <si>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</si>
  <si>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</si>
  <si>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</si>
  <si>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</si>
  <si>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</si>
  <si>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</si>
  <si>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</si>
  <si>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</si>
  <si>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</si>
  <si>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</si>
  <si>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</si>
  <si>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</si>
  <si>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</si>
  <si>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</si>
  <si>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</si>
  <si>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</si>
  <si>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</si>
  <si>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</si>
  <si>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</si>
  <si>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</si>
  <si>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</si>
  <si>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</si>
  <si>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</si>
  <si>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</si>
  <si>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</si>
  <si>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</si>
  <si>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</si>
  <si>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</si>
  <si>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</si>
  <si>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</si>
  <si>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</si>
  <si>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</si>
  <si>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</si>
  <si>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</si>
  <si>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</si>
  <si>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</si>
  <si>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</si>
  <si>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</si>
  <si>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</si>
  <si>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</si>
  <si>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</si>
  <si>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</si>
  <si>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</si>
  <si>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</si>
  <si>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</si>
  <si>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</si>
  <si>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</si>
  <si>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</si>
  <si>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</si>
  <si>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</si>
  <si>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</si>
  <si>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</si>
  <si>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</si>
  <si>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</si>
  <si>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</si>
  <si>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</si>
  <si>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</si>
  <si>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</si>
  <si>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</si>
  <si>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</si>
  <si>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</si>
  <si>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</si>
  <si>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</si>
  <si>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</si>
  <si>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</si>
  <si>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</si>
  <si>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</si>
  <si>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</si>
  <si>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</si>
  <si>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</si>
  <si>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</si>
  <si>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</si>
  <si>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</si>
  <si>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</si>
  <si>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</si>
  <si>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</si>
  <si>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</si>
  <si>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</si>
  <si>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</si>
  <si>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</si>
  <si>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</si>
  <si>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</si>
  <si>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</si>
  <si>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</si>
  <si>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</si>
  <si>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</si>
  <si>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</si>
  <si>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</si>
  <si>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</si>
  <si>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</si>
  <si>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</si>
  <si>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</si>
  <si>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</si>
  <si>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</si>
  <si>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</si>
  <si>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</si>
  <si>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</si>
  <si>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</si>
  <si>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</si>
  <si>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</si>
  <si>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</si>
  <si>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</si>
  <si>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</si>
  <si>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</si>
  <si>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</si>
  <si>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</si>
  <si>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</si>
  <si>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</si>
  <si>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</si>
  <si>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</si>
  <si>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</si>
  <si>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</si>
  <si>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</si>
  <si>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</si>
  <si>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</si>
  <si>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</si>
  <si>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</si>
  <si>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</si>
  <si>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</si>
  <si>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</si>
  <si>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</si>
  <si>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</si>
  <si>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</si>
  <si>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</si>
  <si>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</si>
  <si>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</si>
  <si>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</si>
  <si>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</si>
  <si>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</si>
  <si>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</si>
  <si>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</si>
  <si>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</si>
  <si>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</si>
  <si>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</si>
  <si>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</si>
  <si>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</si>
  <si>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</si>
  <si>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</si>
  <si>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</si>
  <si>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</si>
  <si>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</si>
  <si>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</si>
  <si>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</si>
  <si>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</si>
  <si>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</si>
  <si>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</si>
  <si>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</si>
  <si>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</si>
  <si>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</si>
  <si>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</si>
  <si>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</si>
  <si>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</si>
  <si>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</si>
  <si>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</si>
  <si>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</si>
  <si>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</si>
  <si>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</si>
  <si>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</si>
  <si>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</si>
  <si>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</si>
  <si>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</si>
  <si>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</si>
  <si>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</si>
  <si>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</si>
  <si>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</si>
  <si>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</si>
  <si>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</si>
  <si>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</si>
  <si>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</si>
  <si>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</si>
  <si>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</si>
  <si>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</si>
  <si>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</si>
  <si>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</si>
  <si>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</si>
  <si>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</si>
  <si>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</si>
  <si>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</si>
  <si>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</si>
  <si>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</si>
  <si>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</si>
  <si>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</si>
  <si>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</si>
  <si>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</si>
  <si>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</si>
  <si>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</si>
  <si>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</si>
  <si>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</si>
  <si>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</si>
  <si>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</si>
  <si>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</si>
  <si>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</si>
  <si>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</si>
  <si>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</si>
  <si>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</si>
  <si>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</si>
  <si>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</si>
  <si>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</si>
  <si>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</si>
  <si>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</si>
  <si>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</si>
  <si>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</si>
  <si>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</si>
  <si>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</si>
  <si>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</si>
  <si>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</si>
  <si>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</si>
  <si>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</si>
  <si>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</si>
  <si>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</si>
  <si>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</si>
  <si>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</si>
  <si>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</si>
  <si>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</si>
  <si>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</si>
  <si>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</si>
  <si>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</si>
  <si>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</si>
  <si>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</si>
  <si>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</si>
  <si>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</si>
  <si>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</si>
  <si>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</si>
  <si>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</si>
  <si>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</si>
  <si>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</si>
  <si>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</si>
  <si>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</si>
  <si>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</si>
  <si>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</si>
  <si>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</si>
  <si>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</si>
  <si>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</si>
  <si>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</si>
  <si>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</si>
  <si>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</si>
  <si>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</si>
  <si>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</si>
  <si>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</si>
  <si>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</si>
  <si>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</si>
  <si>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</si>
  <si>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</si>
  <si>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</si>
  <si>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</si>
  <si>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</si>
  <si>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</si>
  <si>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</si>
  <si>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</si>
  <si>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</si>
  <si>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</si>
  <si>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</si>
  <si>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</si>
  <si>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</si>
  <si>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</si>
  <si>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</si>
  <si>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</si>
  <si>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</si>
  <si>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</si>
  <si>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</si>
  <si>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</si>
  <si>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</si>
  <si>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</si>
  <si>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</si>
  <si>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</si>
  <si>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</si>
  <si>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</si>
  <si>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</si>
  <si>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</si>
  <si>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</si>
  <si>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</si>
  <si>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</si>
  <si>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</si>
  <si>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</si>
  <si>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</si>
  <si>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</si>
  <si>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</si>
  <si>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</si>
  <si>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</si>
  <si>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</si>
  <si>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</si>
  <si>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</si>
  <si>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</si>
  <si>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</si>
  <si>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</si>
  <si>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</si>
  <si>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</si>
  <si>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</si>
  <si>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</si>
  <si>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</si>
  <si>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</si>
  <si>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</si>
  <si>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</si>
  <si>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</si>
  <si>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</si>
  <si>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</si>
  <si>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</si>
  <si>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</si>
  <si>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</si>
  <si>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</si>
  <si>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</si>
  <si>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</si>
  <si>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</si>
  <si>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</si>
  <si>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</si>
  <si>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</si>
  <si>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</si>
  <si>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</si>
  <si>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</si>
  <si>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</si>
  <si>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</si>
  <si>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</si>
  <si>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</si>
  <si>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</si>
  <si>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</si>
  <si>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</si>
  <si>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</si>
  <si>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</si>
  <si>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</si>
  <si>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</si>
  <si>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</si>
  <si>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</si>
  <si>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</si>
  <si>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</si>
  <si>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</si>
  <si>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</si>
  <si>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</si>
  <si>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</si>
  <si>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</si>
  <si>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</si>
  <si>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</si>
  <si>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</si>
  <si>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</si>
  <si>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</si>
  <si>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</si>
  <si>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</si>
  <si>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</si>
  <si>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</si>
  <si>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</si>
  <si>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</si>
  <si>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</si>
  <si>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</si>
  <si>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</si>
  <si>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</si>
  <si>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</si>
  <si>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</si>
  <si>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</si>
  <si>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</si>
  <si>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</si>
  <si>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</si>
  <si>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</si>
  <si>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</si>
  <si>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</si>
  <si>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</si>
  <si>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</si>
  <si>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</si>
  <si>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</si>
  <si>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</si>
  <si>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</si>
  <si>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</si>
  <si>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</si>
  <si>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</si>
  <si>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</si>
  <si>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</si>
  <si>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</si>
  <si>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</si>
  <si>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</si>
  <si>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</si>
  <si>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</si>
  <si>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</si>
  <si>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</si>
  <si>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</si>
  <si>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</si>
  <si>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</si>
  <si>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</si>
  <si>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</si>
  <si>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</si>
  <si>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</si>
  <si>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</si>
  <si>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</si>
  <si>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</si>
  <si>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</si>
  <si>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</si>
  <si>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</si>
  <si>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</si>
  <si>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</si>
  <si>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</si>
  <si>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</si>
  <si>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</si>
  <si>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</si>
  <si>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</si>
  <si>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</si>
  <si>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</si>
  <si>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</si>
  <si>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</si>
  <si>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</si>
  <si>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</si>
  <si>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</si>
  <si>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</si>
  <si>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</si>
  <si>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</si>
  <si>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</si>
  <si>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</si>
  <si>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</si>
  <si>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</si>
  <si>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</si>
  <si>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</si>
  <si>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</si>
  <si>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</si>
  <si>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</si>
  <si>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</si>
  <si>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</si>
  <si>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</si>
  <si>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</si>
  <si>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</si>
  <si>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</si>
  <si>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</si>
  <si>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</si>
  <si>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</si>
  <si>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</si>
  <si>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</si>
  <si>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</si>
  <si>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</si>
  <si>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</si>
  <si>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</si>
  <si>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</si>
  <si>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</si>
  <si>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</si>
  <si>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</si>
  <si>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</si>
  <si>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</si>
  <si>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</si>
  <si>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</si>
  <si>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</si>
  <si>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</si>
  <si>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</si>
  <si>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</si>
  <si>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</si>
  <si>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</si>
  <si>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</si>
  <si>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</si>
  <si>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</si>
  <si>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</si>
  <si>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</si>
  <si>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</si>
  <si>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</si>
  <si>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</si>
  <si>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</si>
  <si>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</si>
  <si>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</si>
  <si>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</si>
  <si>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</si>
  <si>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</si>
  <si>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</si>
  <si>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</si>
  <si>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</si>
  <si>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</si>
  <si>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</si>
  <si>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</si>
  <si>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</si>
  <si>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</si>
  <si>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</si>
  <si>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</si>
  <si>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</si>
  <si>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</si>
  <si>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</si>
  <si>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</si>
  <si>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</si>
  <si>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</si>
  <si>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</si>
  <si>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</si>
  <si>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</si>
  <si>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</si>
  <si>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</si>
  <si>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</si>
  <si>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</si>
  <si>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</si>
  <si>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</si>
  <si>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</si>
  <si>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</si>
  <si>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</si>
  <si>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PCM-20251102-00001522</t>
  </si>
  <si>
    <t xml:space="preserve">LTE sector flapping due to loss issue / rectifier modules under arrange  </t>
  </si>
  <si>
    <t>PCM-20251102-00002148</t>
  </si>
  <si>
    <t xml:space="preserve">Access night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</si>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</sst>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xf numFmtId="0" fontId="9"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A3" sqref="A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301.08808298611257</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45964.036508912039</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45964.036508912039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45964.036508912039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45964.036508912039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45964.036508912039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45964.036508912039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45964.036508912039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45964.036508912039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45964.036508912039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45964.036508912039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45964.036508912039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45964.036508912039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45964.036508912039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45964.036508912039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45964.036508912039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45964.036508912039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45964.036508912039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45964.036508912039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45964.036508912039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45964.036508912039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45964.036508912039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45964.036508912039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45964.036508912039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45964.036508912039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45964.036508912039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45964.036508912039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45964.036508912039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45964.036508912039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45964.036508912039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45964.036508912039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45964.036508912039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45964.036508912039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45964.036508912039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45964.036508912039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45964.036508912039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45964.036508912039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45964.036508912039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45964.036508912039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45964.036508912039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45964.036508912039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45964.036508912039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45964.036508912039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45964.036508912039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45964.036508912039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45964.036508912039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45964.036508912039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45964.036508912039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45964.036508912039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45964.036508912039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45964.036508912039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45964.036508912039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45964.036508912039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45964.036508912039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45964.036508912039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45964.036508912039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45964.036508912039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45964.036508912039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45964.036508912039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45964.036508912039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45964.036508912039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45964.036508912039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45964.036508912039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45964.036508912039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45964.036508912039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45964.036508912039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45964.036508912039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45964.036508912039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45964.036508912039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45964.036508912039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45964.036508912039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45964.036508912039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45964.036508912039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45964.036508912039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45964.036508912039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45964.036508912039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45964.036508912039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45964.036508912039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45964.036508912039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45964.036508912039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45964.036508912039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45964.036508912039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45964.036508912039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45964.036508912039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45964.036508912039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45964.036508912039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45964.036508912039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45964.036508912039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45964.036508912039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45964.036508912039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45964.036508912039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45964.036508912039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45964.036508912039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45964.036508912039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45964.036508912039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45964.036508912039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45964.036508912039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45964.036508912039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45964.036508912039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45964.036508912039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45964.036508912039</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45964.036508912039</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45964.036508912039</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45964.036508912039</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45964.036508912039</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45964.036508912039</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45964.036508912039</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45964.036508912039</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45964.036508912039</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45964.036508912039</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45964.036508912039</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FB50BACF-AD20-46F8-9B32-755F5A421A46}"/>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tabSelected="1" workbookViewId="0">
      <selection activeCell="D6" sqref="D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139.03667094907723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5.2944255787078873</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45964.036508912039</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45964.036508912039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45964.036508912039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45964.036508912039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45964.036508912039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45964.036508912039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45964.036508912039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45964.036508912039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45964.036508912039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45964.036508912039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45964.036508912039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45964.036508912039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45964.036508912039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45964.036508912039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45964.036508912039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45964.036508912039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45964.036508912039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45964.036508912039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45964.036508912039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45964.036508912039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45964.036508912039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45964.036508912039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45964.036508912039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45964.036508912039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45964.036508912039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45964.036508912039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45964.036508912039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45964.036508912039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45964.036508912039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45964.036508912039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45964.036508912039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45964.036508912039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45964.036508912039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45964.036508912039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45964.036508912039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45964.036508912039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45964.036508912039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45964.036508912039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45964.036508912039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45964.036508912039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45964.036508912039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45964.036508912039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45964.036508912039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45964.036508912039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45964.036508912039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45964.036508912039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45964.036508912039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45964.036508912039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45964.036508912039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45964.036508912039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45964.036508912039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45964.036508912039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45964.036508912039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45964.036508912039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45964.036508912039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45964.036508912039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45964.036508912039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45964.036508912039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45964.036508912039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45964.036508912039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45964.036508912039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45964.036508912039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45964.036508912039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45964.036508912039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45964.036508912039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45964.036508912039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45964.036508912039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45964.036508912039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45964.036508912039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45964.036508912039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45964.036508912039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45964.036508912039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45964.036508912039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45964.036508912039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45964.036508912039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45964.036508912039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45964.036508912039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45964.036508912039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45964.036508912039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45964.036508912039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45964.036508912039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45964.036508912039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45964.036508912039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45964.036508912039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45964.036508912039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45964.036508912039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45964.036508912039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45964.036508912039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45964.036508912039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45964.036508912039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45964.036508912039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45964.036508912039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45964.036508912039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45964.036508912039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45964.036508912039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45964.036508912039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45964.036508912039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45964.036508912039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45964.036508912039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45964.036508912039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45964.036508912039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45964.036508912039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45964.036508912039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45964.036508912039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45964.036508912039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45964.036508912039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45964.036508912039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45964.036508912039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45964.036508912039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45964.036508912039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45964.036508912039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45964.036508912039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45964.036508912039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45964.036508912039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45964.036508912039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45964.036508912039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45964.036508912039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45964.036508912039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45964.036508912039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45964.036508912039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45964.036508912039</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45964.036508912039</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45964.036508912039</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45964.036508912039</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45964.036508912039</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45964.036508912039</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45964.036508912039</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45964.036508912039</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45964.036508912039</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45964.036508912039</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45964.036508912039</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45964.036508912039</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F4" sqref="F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45964.036508912039</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45964.036508912039</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45964.036508912039</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45964.036508912039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45964.036508912039</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45964.036508912039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45964.036508912039</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45964.036508912039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45964.036508912039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45964.036508912039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45964.036508912039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45964.036508912039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45964.036508912039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45964.036508912039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45964.036508912039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45964.036508912039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45964.036508912039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45964.036508912039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45964.036508912039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45964.036508912039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45964.036508912039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45964.036508912039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45964.036508912039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45964.036508912039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45964.036508912039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45964.036508912039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45964.036508912039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45964.036508912039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45964.036508912039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45964.036508912039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45964.036508912039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45964.036508912039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45964.036508912039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45964.036508912039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45964.036508912039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45964.036508912039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45964.036508912039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45964.036508912039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45964.036508912039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45964.036508912039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45964.036508912039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45964.036508912039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45964.036508912039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45964.036508912039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45964.036508912039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45964.036508912039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45964.036508912039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45964.036508912039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45964.036508912039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45964.036508912039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45964.036508912039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45964.036508912039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45964.036508912039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45964.036508912039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45964.036508912039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45964.036508912039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45964.036508912039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45964.036508912039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45964.036508912039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45964.036508912039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45964.036508912039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45964.036508912039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45964.036508912039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45964.036508912039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45964.036508912039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45964.036508912039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45964.036508912039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45964.036508912039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45964.036508912039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45964.036508912039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45964.036508912039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45964.036508912039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45964.036508912039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45964.036508912039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45964.036508912039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45964.036508912039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45964.036508912039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45964.036508912039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45964.036508912039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45964.036508912039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45964.036508912039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45964.036508912039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45964.036508912039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45964.036508912039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45964.036508912039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45964.036508912039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45964.036508912039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45964.036508912039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45964.036508912039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45964.036508912039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45964.036508912039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45964.036508912039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45964.036508912039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45964.036508912039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45964.036508912039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45964.036508912039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45964.036508912039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45964.036508912039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45964.036508912039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45964.036508912039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45964.036508912039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45964.036508912039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45964.036508912039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45964.036508912039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45964.036508912039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45964.036508912039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45964.036508912039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45964.036508912039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45964.036508912039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45964.036508912039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45964.036508912039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45964.036508912039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45964.036508912039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45964.036508912039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45964.036508912039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45964.036508912039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45964.036508912039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45964.036508912039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45964.036508912039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45964.036508912039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45964.036508912039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45964.036508912039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45964.036508912039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45964.036508912039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45964.036508912039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45964.036508912039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45964.036508912039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45964.036508912039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45964.036508912039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45964.036508912039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45964.036508912039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45964.036508912039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45964.036508912039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45964.036508912039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45964.036508912039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45964.036508912039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45964.036508912039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45964.036508912039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45964.036508912039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45964.036508912039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45964.036508912039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45964.036508912039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45964.036508912039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45964.036508912039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45964.036508912039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45964.036508912039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45964.036508912039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45964.036508912039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45964.036508912039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45964.036508912039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45964.036508912039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45964.036508912039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45964.036508912039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45964.036508912039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45964.036508912039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45964.036508912039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45964.036508912039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45964.036508912039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45964.036508912039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45964.036508912039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45964.036508912039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45964.036508912039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45964.036508912039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45964.036508912039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45964.036508912039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45964.036508912039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45964.036508912039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45964.036508912039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45964.036508912039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45964.036508912039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45964.036508912039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45964.036508912039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45964.036508912039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45964.036508912039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45964.036508912039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45964.036508912039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45964.036508912039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45964.036508912039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45964.036508912039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45964.036508912039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45964.036508912039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45964.036508912039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45964.036508912039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45964.036508912039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45964.036508912039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45964.036508912039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45964.036508912039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45964.036508912039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45964.036508912039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45964.036508912039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45964.036508912039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45964.036508912039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45964.036508912039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45964.036508912039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45964.036508912039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45964.036508912039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45964.036508912039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45964.036508912039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45964.036508912039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45964.036508912039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45964.036508912039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45964.036508912039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45964.036508912039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45964.036508912039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45964.036508912039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45964.036508912039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45964.036508912039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45964.036508912039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45964.036508912039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45964.036508912039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45964.036508912039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45964.036508912039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45964.036508912039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45964.036508912039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45964.036508912039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45964.036508912039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45964.036508912039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45964.036508912039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45964.036508912039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45964.036508912039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45964.036508912039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45964.036508912039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45964.036508912039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45964.036508912039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45964.036508912039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45964.036508912039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45964.036508912039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45964.036508912039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45964.036508912039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45964.036508912039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45964.036508912039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45964.036508912039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45964.036508912039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45964.036508912039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45964.036508912039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45964.036508912039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45964.036508912039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45964.036508912039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45964.036508912039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45964.036508912039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45964.036508912039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45964.036508912039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45964.036508912039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45964.036508912039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45964.036508912039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45964.036508912039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45964.036508912039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45964.036508912039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45964.036508912039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45964.036508912039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45964.036508912039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45964.036508912039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45964.036508912039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45964.036508912039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45964.036508912039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45964.036508912039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45964.036508912039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45964.036508912039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45964.036508912039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45964.036508912039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45964.036508912039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45964.036508912039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45964.036508912039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45964.036508912039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45964.036508912039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45964.036508912039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45964.036508912039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45964.036508912039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45964.036508912039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45964.036508912039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45964.036508912039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45964.036508912039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45964.036508912039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45964.036508912039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45964.036508912039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45964.036508912039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45964.036508912039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45964.036508912039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45964.036508912039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45964.036508912039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45964.036508912039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45964.036508912039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45964.036508912039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45964.036508912039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45964.036508912039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45964.036508912039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45964.036508912039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45964.036508912039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45964.036508912039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45964.036508912039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45964.036508912039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45964.036508912039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45964.036508912039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45964.036508912039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45964.036508912039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45964.036508912039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45964.036508912039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45964.036508912039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45964.036508912039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45964.036508912039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45964.036508912039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45964.036508912039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45964.036508912039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45964.036508912039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45964.036508912039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45964.036508912039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45964.036508912039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45964.036508912039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45964.036508912039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45964.036508912039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45964.036508912039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45964.036508912039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45964.036508912039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45964.036508912039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45964.036508912039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45964.036508912039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45964.036508912039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45964.036508912039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45964.036508912039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45964.036508912039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45964.036508912039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45964.036508912039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45964.036508912039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45964.036508912039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45964.036508912039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45964.036508912039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45964.036508912039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45964.036508912039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45964.036508912039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45964.036508912039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45964.036508912039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45964.036508912039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45964.036508912039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45964.036508912039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45964.036508912039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45964.036508912039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45964.036508912039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45964.036508912039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45964.036508912039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45964.036508912039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45964.036508912039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45964.036508912039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45964.036508912039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45964.036508912039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45964.036508912039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45964.036508912039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45964.036508912039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45964.036508912039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45964.036508912039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45964.036508912039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45964.036508912039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45964.036508912039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45964.036508912039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45964.036508912039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45964.036508912039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45964.036508912039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45964.036508912039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45964.036508912039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45964.036508912039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45964.036508912039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45964.036508912039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45964.036508912039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45964.036508912039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45964.036508912039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45964.036508912039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45964.036508912039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45964.036508912039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45964.036508912039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45964.036508912039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45964.036508912039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45964.036508912039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45964.036508912039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45964.036508912039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45964.036508912039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45964.036508912039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45964.036508912039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45964.036508912039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45964.036508912039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45964.036508912039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45964.036508912039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45964.036508912039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45964.036508912039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45964.036508912039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45964.036508912039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45964.036508912039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45964.036508912039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45964.036508912039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45964.036508912039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45964.036508912039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45964.036508912039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45964.036508912039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45964.036508912039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45964.036508912039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45964.036508912039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45964.036508912039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45964.036508912039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45964.036508912039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45964.036508912039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45964.036508912039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45964.036508912039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45964.036508912039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45964.036508912039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45964.036508912039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45964.036508912039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45964.036508912039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45964.036508912039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45964.036508912039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45964.036508912039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45964.036508912039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45964.036508912039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45964.036508912039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45964.036508912039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45964.036508912039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45964.036508912039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45964.036508912039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45964.036508912039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45964.036508912039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45964.036508912039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45964.036508912039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45964.036508912039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45964.036508912039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45964.036508912039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45964.036508912039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45964.036508912039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45964.036508912039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45964.036508912039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45964.036508912039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45964.036508912039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45964.036508912039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45964.036508912039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45964.036508912039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45964.036508912039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45964.036508912039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45964.036508912039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45964.036508912039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45964.036508912039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45964.036508912039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45964.036508912039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45964.036508912039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45964.036508912039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45964.036508912039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45964.036508912039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45964.036508912039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45964.036508912039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45964.036508912039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45964.036508912039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45964.036508912039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45964.036508912039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45964.036508912039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45964.036508912039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45964.036508912039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45964.036508912039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45964.036508912039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45964.036508912039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45964.036508912039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45964.036508912039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45964.036508912039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45964.036508912039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45964.036508912039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45964.036508912039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45964.036508912039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45964.036508912039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45964.036508912039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45964.036508912039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45964.036508912039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45964.036508912039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45964.036508912039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45964.036508912039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45964.036508912039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45964.036508912039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45964.036508912039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45964.036508912039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45964.036508912039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45964.036508912039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45964.036508912039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45964.036508912039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45964.036508912039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45964.036508912039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45964.036508912039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45964.036508912039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45964.036508912039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45964.036508912039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45964.036508912039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45964.036508912039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45964.036508912039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45964.036508912039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45964.036508912039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45964.036508912039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45964.036508912039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45964.036508912039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45964.036508912039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45964.036508912039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45964.036508912039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45964.036508912039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45964.036508912039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45964.036508912039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45964.036508912039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45964.036508912039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45964.036508912039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45964.036508912039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45964.036508912039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45964.036508912039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45964.036508912039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45964.036508912039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45964.036508912039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45964.036508912039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45964.036508912039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45964.036508912039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45964.036508912039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45964.036508912039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45964.036508912039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45964.036508912039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45964.036508912039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45964.036508912039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45964.036508912039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45964.036508912039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45964.036508912039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45964.036508912039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45964.036508912039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45964.036508912039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45964.036508912039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45964.036508912039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45964.036508912039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45964.036508912039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45964.036508912039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45964.036508912039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45964.036508912039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45964.036508912039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45964.036508912039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45964.036508912039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45964.036508912039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45964.036508912039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45964.036508912039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45964.036508912039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45964.036508912039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45964.036508912039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45964.036508912039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45964.036508912039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45964.036508912039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45964.036508912039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45964.036508912039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45964.036508912039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45964.036508912039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45964.036508912039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45964.036508912039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45964.036508912039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45964.036508912039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45964.036508912039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45964.036508912039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45964.036508912039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45964.036508912039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45964.036508912039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45964.036508912039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45964.036508912039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45964.036508912039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45964.036508912039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45964.036508912039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45964.036508912039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45964.036508912039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45964.036508912039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45964.036508912039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45964.036508912039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45964.036508912039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45964.036508912039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45964.036508912039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45964.036508912039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45964.036508912039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45964.036508912039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45964.036508912039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45964.036508912039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45964.036508912039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45964.036508912039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45964.036508912039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45964.036508912039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45964.036508912039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45964.036508912039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45964.036508912039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45964.036508912039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45964.036508912039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45964.036508912039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45964.036508912039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45964.036508912039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45964.036508912039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45964.036508912039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45964.036508912039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45964.036508912039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45964.036508912039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45964.036508912039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45964.036508912039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45964.036508912039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45964.036508912039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45964.036508912039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45964.036508912039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45964.036508912039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45964.036508912039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45964.036508912039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45964.036508912039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45964.036508912039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45964.036508912039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45964.036508912039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45964.036508912039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45964.036508912039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45964.036508912039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45964.036508912039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45964.036508912039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45964.036508912039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45964.036508912039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45964.036508912039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45964.036508912039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45964.036508912039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45964.036508912039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45964.036508912039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45964.036508912039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45964.036508912039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45964.036508912039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45964.036508912039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45964.036508912039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45964.036508912039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45964.036508912039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45964.036508912039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45964.036508912039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45964.036508912039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45964.036508912039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45964.036508912039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45964.036508912039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45964.036508912039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45964.036508912039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45964.036508912039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45964.036508912039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45964.036508912039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45964.036508912039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45964.036508912039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45964.036508912039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45964.036508912039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45964.036508912039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45964.036508912039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45964.036508912039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45964.036508912039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45964.036508912039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45964.036508912039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45964.036508912039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45964.036508912039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45964.036508912039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45964.036508912039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45964.036508912039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45964.036508912039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45964.036508912039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45964.036508912039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45964.036508912039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45964.036508912039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45964.036508912039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45964.036508912039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45964.036508912039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45964.036508912039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45964.036508912039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45964.036508912039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45964.036508912039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45964.036508912039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45964.036508912039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45964.036508912039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45964.036508912039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45964.036508912039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45964.036508912039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45964.036508912039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45964.036508912039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45964.036508912039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45964.036508912039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45964.036508912039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45964.036508912039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45964.036508912039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45964.036508912039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45964.036508912039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45964.036508912039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45964.036508912039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45964.036508912039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45964.036508912039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45964.036508912039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45964.036508912039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45964.036508912039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45964.036508912039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45964.036508912039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45964.036508912039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45964.036508912039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45964.036508912039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45964.036508912039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45964.036508912039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45964.036508912039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45964.036508912039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45964.036508912039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45964.036508912039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45964.036508912039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45964.036508912039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45964.036508912039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45964.036508912039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45964.036508912039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45964.036508912039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45964.036508912039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45964.036508912039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45964.036508912039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45964.036508912039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45964.036508912039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45964.036508912039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45964.036508912039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45964.036508912039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45964.036508912039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45964.036508912039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45964.036508912039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45964.036508912039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45964.036508912039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45964.036508912039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45964.036508912039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45964.036508912039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45964.036508912039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45964.036508912039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45964.036508912039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45964.036508912039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45964.036508912039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45964.036508912039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45964.036508912039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45964.036508912039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45964.036508912039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45964.036508912039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45964.036508912039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45964.036508912039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45964.036508912039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45964.036508912039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45964.036508912039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45964.036508912039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45964.036508912039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45964.036508912039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45964.036508912039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45964.036508912039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45964.036508912039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45964.036508912039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45964.036508912039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45964.036508912039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45964.036508912039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45964.036508912039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45964.036508912039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45964.036508912039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45964.036508912039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45964.036508912039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45964.036508912039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45964.036508912039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45964.036508912039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45964.036508912039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45964.036508912039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45964.036508912039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45964.036508912039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45964.036508912039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45964.036508912039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45964.036508912039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45964.036508912039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45964.036508912039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45964.036508912039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45964.036508912039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45964.036508912039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45964.036508912039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45964.036508912039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45964.036508912039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45964.036508912039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45964.036508912039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45964.036508912039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45964.036508912039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45964.036508912039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45964.036508912039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45964.036508912039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45964.036508912039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45964.036508912039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45964.036508912039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45964.036508912039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45964.036508912039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45964.036508912039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45964.036508912039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45964.036508912039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45964.036508912039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45964.036508912039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45964.036508912039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45964.036508912039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45964.036508912039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45964.036508912039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45964.036508912039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45964.036508912039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45964.036508912039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45964.036508912039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45964.036508912039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45964.036508912039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45964.036508912039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45964.036508912039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45964.036508912039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45964.036508912039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45964.036508912039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45964.036508912039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45964.036508912039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45964.036508912039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45964.036508912039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45964.036508912039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45964.036508912039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45964.036508912039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45964.036508912039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45964.036508912039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45964.036508912039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45964.036508912039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45964.036508912039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45964.036508912039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45964.036508912039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45964.036508912039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45964.036508912039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45964.036508912039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45964.036508912039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45964.036508912039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45964.036508912039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45964.036508912039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45964.036508912039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45964.036508912039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45964.036508912039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45964.036508912039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45964.036508912039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45964.036508912039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45964.036508912039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45964.036508912039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45964.036508912039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45964.036508912039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45964.036508912039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45964.036508912039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45964.036508912039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45964.036508912039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45964.036508912039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45964.036508912039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45964.036508912039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45964.036508912039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45964.036508912039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45964.036508912039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45964.036508912039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45964.036508912039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45964.036508912039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45964.036508912039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45964.036508912039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45964.036508912039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45964.036508912039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45964.036508912039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45964.036508912039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45964.036508912039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45964.036508912039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45964.036508912039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45964.036508912039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45964.036508912039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45964.036508912039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45964.036508912039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45964.036508912039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45964.036508912039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45964.036508912039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45964.036508912039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45964.036508912039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45964.036508912039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45964.036508912039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45964.036508912039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45964.036508912039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45964.036508912039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45964.036508912039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45964.036508912039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45964.036508912039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45964.036508912039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45964.036508912039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45964.036508912039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45964.036508912039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45964.036508912039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45964.036508912039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45964.036508912039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45964.036508912039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45964.036508912039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45964.036508912039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45964.036508912039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45964.036508912039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45964.036508912039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45964.036508912039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45964.036508912039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45964.036508912039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45964.036508912039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45964.036508912039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45964.036508912039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45964.036508912039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45964.036508912039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45964.036508912039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45964.036508912039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45964.036508912039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45964.036508912039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45964.036508912039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45964.036508912039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45964.036508912039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45964.036508912039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45964.036508912039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45964.036508912039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45964.036508912039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45964.036508912039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45964.036508912039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45964.036508912039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45964.036508912039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45964.036508912039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45964.036508912039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45964.036508912039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45964.036508912039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45964.036508912039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45964.036508912039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45964.036508912039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45964.036508912039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45964.036508912039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45964.036508912039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45964.036508912039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45964.036508912039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45964.036508912039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45964.036508912039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45964.036508912039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45964.036508912039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45964.036508912039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45964.036508912039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45964.036508912039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45964.036508912039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45964.036508912039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45964.036508912039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45964.036508912039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45964.036508912039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45964.036508912039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45964.036508912039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45964.036508912039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45964.036508912039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45964.036508912039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45964.036508912039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45964.036508912039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45964.036508912039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45964.036508912039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45964.036508912039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45964.036508912039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45964.036508912039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45964.036508912039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45964.036508912039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45964.036508912039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45964.036508912039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45964.036508912039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45964.036508912039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45964.036508912039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45964.036508912039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45964.036508912039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45964.036508912039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45964.036508912039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45964.036508912039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45964.036508912039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45964.036508912039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45964.036508912039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45964.036508912039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45964.036508912039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45964.036508912039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45964.036508912039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45964.036508912039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45964.036508912039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45964.036508912039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45964.036508912039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45964.036508912039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45964.036508912039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45964.036508912039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45964.036508912039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45964.036508912039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45964.036508912039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45964.036508912039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45964.036508912039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45964.036508912039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45964.036508912039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45964.036508912039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45964.036508912039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45964.036508912039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45964.036508912039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45964.036508912039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45964.036508912039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45964.036508912039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45964.036508912039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45964.036508912039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45964.036508912039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45964.036508912039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45964.036508912039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45964.036508912039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45964.036508912039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45964.036508912039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45964.036508912039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45964.036508912039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45964.036508912039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45964.036508912039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45964.036508912039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45964.036508912039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45964.036508912039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45964.036508912039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45964.036508912039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45964.036508912039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45964.036508912039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45964.036508912039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45964.036508912039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45964.036508912039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45964.036508912039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45964.036508912039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45964.036508912039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45964.036508912039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45964.036508912039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45964.036508912039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45964.036508912039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45964.036508912039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45964.036508912039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45964.036508912039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45964.036508912039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45964.036508912039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45964.036508912039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45964.036508912039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45964.036508912039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45964.036508912039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45964.036508912039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45964.036508912039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45964.036508912039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45964.036508912039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45964.036508912039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45964.036508912039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45964.036508912039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45964.036508912039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45964.036508912039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45964.036508912039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45964.036508912039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45964.036508912039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45964.036508912039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45964.036508912039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45964.036508912039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45964.036508912039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45964.036508912039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45964.036508912039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45964.036508912039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45964.036508912039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45964.036508912039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45964.036508912039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45964.036508912039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45964.036508912039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45964.036508912039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45964.036508912039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45964.036508912039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45964.036508912039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45964.036508912039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45964.036508912039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45964.036508912039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45964.036508912039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45964.036508912039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45964.036508912039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45964.036508912039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45964.036508912039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45964.036508912039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45964.036508912039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45964.036508912039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45964.036508912039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45964.036508912039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45964.036508912039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45964.036508912039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45964.036508912039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45964.036508912039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45964.036508912039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45964.036508912039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45964.036508912039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45964.036508912039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45964.036508912039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45964.036508912039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45964.036508912039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45964.036508912039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45964.036508912039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45964.036508912039</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45964.036508912039</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45964.036508912039</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45964.036508912039</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45964.036508912039</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45964.036508912039</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45964.036508912039</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45964.036508912039</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45964.036508912039</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45964.036508912039</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45964.036508912039</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45964.036508912039</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45964.036508912039</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workbookViewId="0">
      <selection activeCell="D6" sqref="D6: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260.55579131944251</v>
      </c>
      <c r="H2" s="98">
        <v>45703.474768518521</v>
      </c>
      <c r="I2" s="98" t="str">
        <f>IFERROR(VLOOKUP(D2,DB!A:F,6,0),"")</f>
        <v>SCECO</v>
      </c>
      <c r="J2" s="98" t="str">
        <f>IFERROR(VLOOKUP(D2,DB!A:G,7,0),"")</f>
        <v>Dead</v>
      </c>
      <c r="K2" s="100" t="s">
        <v>39108</v>
      </c>
      <c r="L2" s="93" t="str">
        <f>IFERROR(VLOOKUP(D2,DB!A:I,9,0),"")</f>
        <v>Latis</v>
      </c>
    </row>
    <row r="3" spans="1:16" ht="26.25" customHeight="1">
      <c r="A3" s="118" t="s">
        <v>39109</v>
      </c>
      <c r="B3" s="118" t="str">
        <f>IFERROR(VLOOKUP(D3,DB!A:K,11,0),"")</f>
        <v>R4</v>
      </c>
      <c r="C3" s="119">
        <v>1</v>
      </c>
      <c r="D3" s="120" t="s">
        <v>29054</v>
      </c>
      <c r="E3" s="97" t="s">
        <v>39021</v>
      </c>
      <c r="F3" s="122">
        <v>45963.6562962963</v>
      </c>
      <c r="G3" s="123">
        <f ca="1">IFERROR(NOW()-F3,"")</f>
        <v>0.38021261573885567</v>
      </c>
      <c r="H3" s="122">
        <v>45963.779872685183</v>
      </c>
      <c r="I3" s="118" t="str">
        <f>IFERROR(VLOOKUP(D3,DB!A:F,6,0),"")</f>
        <v>SCECO</v>
      </c>
      <c r="J3" s="118" t="str">
        <f>IFERROR(VLOOKUP(D3,DB!A:G,7,0),"")</f>
        <v>Dead+Dead</v>
      </c>
      <c r="K3" s="124" t="s">
        <v>39110</v>
      </c>
      <c r="L3" s="120" t="str">
        <f>IFERROR(VLOOKUP(D3,DB!A:I,9,0),"")</f>
        <v>Latis</v>
      </c>
    </row>
    <row r="4" spans="1:16" ht="15" customHeight="1">
      <c r="A4" s="118" t="s">
        <v>39111</v>
      </c>
      <c r="B4" s="118" t="str">
        <f>IFERROR(VLOOKUP(D4,DB!A:K,11,0),"")</f>
        <v>R4</v>
      </c>
      <c r="C4" s="119">
        <v>1</v>
      </c>
      <c r="D4" s="120" t="s">
        <v>37288</v>
      </c>
      <c r="E4" s="97" t="s">
        <v>39021</v>
      </c>
      <c r="F4" s="122">
        <v>45963.873611111114</v>
      </c>
      <c r="G4" s="123">
        <f ca="1">IFERROR(NOW()-F4,"")</f>
        <v>0.16289780092483852</v>
      </c>
      <c r="H4" s="122">
        <v>45963.867986111109</v>
      </c>
      <c r="I4" s="118" t="str">
        <f>IFERROR(VLOOKUP(D4,DB!A:F,6,0),"")</f>
        <v>Generator-SG</v>
      </c>
      <c r="J4" s="118" t="str">
        <f>IFERROR(VLOOKUP(D4,DB!A:G,7,0),"")</f>
        <v>Dead</v>
      </c>
      <c r="K4" s="124" t="s">
        <v>39112</v>
      </c>
      <c r="L4" s="120" t="str">
        <f>IFERROR(VLOOKUP(D4,DB!A:I,9,0),"")</f>
        <v>Latis</v>
      </c>
    </row>
    <row r="5" spans="1:16" ht="15" customHeight="1">
      <c r="A5" s="118"/>
      <c r="B5" s="118"/>
      <c r="C5" s="119"/>
      <c r="D5" s="120"/>
      <c r="E5" s="97" t="s">
        <v>39021</v>
      </c>
      <c r="F5" s="122"/>
      <c r="G5" s="123">
        <f ca="1">IFERROR(NOW()-F5,"")</f>
        <v>45964.036508912039</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45964.036508912039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45964.036508912039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45964.036508912039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45964.036508912039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45964.036508912039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45964.036508912039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45964.036508912039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45964.036508912039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45964.036508912039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45964.036508912039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t="s">
        <v>39021</v>
      </c>
      <c r="F16" s="122"/>
      <c r="G16" s="123">
        <f ca="1">IFERROR(NOW()-F16,"")</f>
        <v>45964.036508912039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45964.036508912039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45964.036508912039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45964.036508912039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45964.036508912039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45964.036508912039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45964.036508912039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121"/>
      <c r="F23" s="122"/>
      <c r="G23" s="123">
        <f ca="1">IFERROR(NOW()-F23,"")</f>
        <v>45964.036508912039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45964.036508912039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45964.036508912039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45964.036508912039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45964.036508912039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75"/>
      <c r="E28" s="121"/>
      <c r="F28" s="122"/>
      <c r="G28" s="123">
        <f ca="1">IFERROR(NOW()-F28,"")</f>
        <v>45964.036508912039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45964.036508912039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45964.036508912039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45964.036508912039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45964.036508912039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45964.036508912039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45964.036508912039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45964.036508912039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45964.036508912039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45964.036508912039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45964.036508912039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45964.036508912039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45964.036508912039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45964.036508912039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45964.036508912039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45964.036508912039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45964.036508912039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45964.036508912039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45964.036508912039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45964.036508912039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45964.036508912039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45964.036508912039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45964.036508912039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45964.036508912039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45964.036508912039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45964.036508912039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45964.036508912039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45964.036508912039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45964.036508912039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45964.036508912039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45964.036508912039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45964.036508912039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45964.036508912039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45964.036508912039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45964.036508912039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45964.036508912039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45964.036508912039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45964.036508912039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45964.036508912039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45964.036508912039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45964.036508912039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45964.036508912039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45964.036508912039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45964.036508912039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45964.036508912039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45964.036508912039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45964.036508912039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45964.036508912039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45964.036508912039</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45964.036508912039</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45964.036508912039</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45964.036508912039</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45964.036508912039</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45964.036508912039</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45964.036508912039</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45964.036508912039</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45964.036508912039</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45964.036508912039</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45964.036508912039</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45964.036508912039</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45964.036508912039</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45964.036508912039</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45964.036508912039</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45964.036508912039</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45964.036508912039</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45964.036508912039</v>
      </c>
      <c r="H93" s="122"/>
      <c r="I93" s="118" t="str">
        <f>IFERROR(VLOOKUP(D93,DB!A:F,6,0),"")</f>
        <v/>
      </c>
      <c r="J93" s="118" t="str">
        <f>IFERROR(VLOOKUP(D93,DB!A:G,7,0),"")</f>
        <v/>
      </c>
      <c r="K93" s="124"/>
      <c r="L93" s="120" t="str">
        <f>IFERROR(VLOOKUP(D93,DB!A:I,9,0),"")</f>
        <v/>
      </c>
    </row>
    <row r="94" spans="1:12" ht="15" customHeight="1">
      <c r="A94" s="125"/>
      <c r="B94" s="125" t="str">
        <f>IFERROR(VLOOKUP(D94,DB!A:K,11,0),"")</f>
        <v/>
      </c>
      <c r="C94" s="126"/>
      <c r="D94" s="127"/>
      <c r="E94" s="128"/>
      <c r="F94" s="129"/>
      <c r="G94" s="130">
        <f ca="1">IFERROR(NOW()-F94,"")</f>
        <v>45964.036508912039</v>
      </c>
      <c r="H94" s="129"/>
      <c r="I94" s="125" t="str">
        <f>IFERROR(VLOOKUP(D94,DB!A:F,6,0),"")</f>
        <v/>
      </c>
      <c r="J94" s="125" t="str">
        <f>IFERROR(VLOOKUP(D94,DB!A:G,7,0),"")</f>
        <v/>
      </c>
      <c r="K94" s="131"/>
      <c r="L94" s="127" t="str">
        <f>IFERROR(VLOOKUP(D94,DB!A:I,9,0),"")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72.204448726850387</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37.847631597222062</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15.375397800926294</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45964.036508912039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45964.036508912039</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45964.036508912039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45964.036508912039</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45964.036508912039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45964.036508912039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45964.036508912039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45964.036508912039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45964.036508912039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45964.036508912039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45964.036508912039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45964.036508912039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45964.036508912039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45964.036508912039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45964.036508912039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45964.036508912039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45964.036508912039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45964.036508912039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45964.036508912039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45964.036508912039</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45964.036508912039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45964.036508912039</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45964.036508912039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45964.036508912039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45964.036508912039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45964.036508912039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45964.036508912039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45964.036508912039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45964.036508912039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45964.036508912039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45964.036508912039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45964.036508912039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45964.036508912039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45964.036508912039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45964.036508912039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45964.036508912039</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45964.036508912039</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45964.036508912039</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45964.036508912039</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45964.036508912039</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45964.036508912039</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45964.036508912039</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45964.036508912039</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45964.036508912039</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45964.036508912039</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45964.036508912039</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45964.036508912039</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45964.036508912039</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45964.036508912039</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45964.036508912039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45964.036508912039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45964.036508912039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45964.036508912039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45964.036508912039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45964.036508912039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45964.036508912039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45964.036508912039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45964.036508912039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45964.036508912039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45964.036508912039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45964.036508912039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45964.036508912039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45964.036508912039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45964.036508912039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45964.036508912039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45964.036508912039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45964.036508912039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45964.036508912039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45964.036508912039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45964.036508912039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45964.036508912039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45964.036508912039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45964.036508912039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45964.036508912039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45964.036508912039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45964.036508912039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45964.036508912039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45964.036508912039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45964.036508912039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45964.036508912039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45964.036508912039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45964.036508912039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45964.036508912039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45964.036508912039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45964.036508912039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45964.036508912039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45964.036508912039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45964.036508912039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45964.036508912039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45964.036508912039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45964.036508912039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45964.036508912039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45964.036508912039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45964.036508912039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45964.036508912039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45964.036508912039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45964.036508912039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45964.036508912039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45964.036508912039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45964.036508912039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45964.036508912039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45964.036508912039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45964.036508912039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45964.036508912039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45964.036508912039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45964.036508912039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45964.036508912039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45964.036508912039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45964.036508912039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45964.036508912039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45964.036508912039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45964.036508912039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45964.036508912039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45964.036508912039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45964.036508912039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45964.036508912039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45964.036508912039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45964.036508912039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45964.036508912039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45964.036508912039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45964.036508912039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45964.036508912039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45964.036508912039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45964.036508912039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45964.036508912039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45964.036508912039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45964.036508912039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45964.036508912039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45964.036508912039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45964.036508912039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45964.036508912039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45964.036508912039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45964.036508912039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45964.036508912039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45964.036508912039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45964.036508912039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45964.036508912039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45964.036508912039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45964.036508912039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45964.036508912039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45964.036508912039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45964.036508912039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45964.036508912039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45964.036508912039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45964.036508912039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45964.036508912039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45964.036508912039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45964.036508912039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45964.036508912039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45964.036508912039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45964.036508912039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45964.036508912039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45964.036508912039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45964.036508912039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45964.036508912039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45964.036508912039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45964.036508912039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45964.036508912039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45964.036508912039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45964.036508912039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45964.036508912039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45964.036508912039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45964.036508912039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45964.036508912039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45964.036508912039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45964.036508912039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45964.036508912039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45964.036508912039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45964.036508912039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45964.036508912039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45964.036508912039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45964.036508912039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45964.036508912039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45964.036508912039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45964.036508912039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45964.036508912039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45964.036508912039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45964.036508912039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45964.036508912039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45964.036508912039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45964.036508912039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45964.036508912039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45964.036508912039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45964.036508912039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45964.036508912039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45964.036508912039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45964.036508912039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45964.036508912039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45964.036508912039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45964.036508912039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45964.036508912039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45964.036508912039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45964.036508912039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45964.036508912039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45964.036508912039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45964.036508912039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45964.036508912039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45964.036508912039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45964.036508912039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45964.036508912039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45964.036508912039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45964.036508912039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45964.036508912039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45964.036508912039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45964.036508912039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45964.036508912039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45964.036508912039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45964.036508912039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45964.036508912039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45964.036508912039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45964.036508912039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45964.036508912039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45964.036508912039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45964.036508912039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45964.036508912039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45964.036508912039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45964.036508912039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45964.036508912039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45964.036508912039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45964.036508912039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45964.036508912039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45964.036508912039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45964.036508912039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45964.036508912039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45964.036508912039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45964.036508912039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45964.036508912039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45964.036508912039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45964.036508912039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45964.036508912039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45964.036508912039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45964.036508912039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45964.036508912039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45964.036508912039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45964.036508912039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45964.036508912039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45964.036508912039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45964.036508912039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45964.036508912039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45964.036508912039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45964.036508912039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45964.036508912039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45964.036508912039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45964.036508912039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45964.036508912039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45964.036508912039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45964.036508912039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45964.036508912039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45964.036508912039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45964.036508912039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45964.036508912039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45964.036508912039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45964.036508912039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45964.036508912039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45964.036508912039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45964.036508912039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45964.036508912039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45964.036508912039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45964.036508912039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45964.036508912039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45964.036508912039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45964.036508912039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45964.036508912039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45964.036508912039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45964.036508912039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45964.036508912039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45964.036508912039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45964.036508912039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45964.036508912039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45964.036508912039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45964.036508912039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45964.036508912039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45964.036508912039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45964.036508912039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45964.036508912039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45964.036508912039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45964.036508912039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45964.036508912039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45964.036508912039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45964.036508912039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45964.036508912039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45964.036508912039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45964.036508912039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45964.036508912039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45964.036508912039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45964.036508912039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45964.036508912039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45964.036508912039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45964.036508912039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45964.036508912039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45964.036508912039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45964.036508912039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45964.036508912039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45964.036508912039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45964.036508912039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45964.036508912039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45964.036508912039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45964.036508912039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45964.036508912039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45964.036508912039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45964.036508912039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45964.036508912039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45964.036508912039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45964.036508912039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45964.036508912039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45964.036508912039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45964.036508912039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45964.036508912039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45964.036508912039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45964.036508912039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45964.036508912039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45964.036508912039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45964.036508912039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45964.036508912039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45964.036508912039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45964.036508912039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45964.036508912039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45964.036508912039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45964.036508912039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45964.036508912039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45964.036508912039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45964.036508912039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45964.036508912039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45964.036508912039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45964.036508912039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45964.036508912039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45964.036508912039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45964.036508912039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45964.036508912039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45964.036508912039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45964.036508912039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45964.036508912039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45964.036508912039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45964.036508912039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45964.036508912039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45964.036508912039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45964.036508912039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45964.036508912039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45964.036508912039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45964.036508912039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45964.036508912039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45964.036508912039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45964.036508912039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45964.036508912039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45964.036508912039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45964.036508912039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45964.036508912039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45964.036508912039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45964.036508912039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45964.036508912039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45964.036508912039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45964.036508912039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45964.036508912039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45964.036508912039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45964.036508912039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45964.036508912039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45964.036508912039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45964.036508912039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45964.036508912039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45964.036508912039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45964.036508912039</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45964.036508912039</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45964.036508912039</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45964.036508912039</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45964.036508912039</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45964.036508912039</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45964.036508912039</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45964.036508912039</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45964.036508912039</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45964.036508912039</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18" ca="1" si="0">IFERROR(NOW()-F2,"-")</f>
        <v>45964.036508912039</v>
      </c>
      <c r="H2" s="171"/>
      <c r="I2" s="169" t="str">
        <f>IFERROR(VLOOKUP(D2,DB!A:F,6,0),"")</f>
        <v/>
      </c>
      <c r="J2" s="169" t="str">
        <f>IFERROR(VLOOKUP(D2,DB!A:G,7,0),"")</f>
        <v/>
      </c>
      <c r="K2" s="172"/>
      <c r="L2" s="173" t="str">
        <f>IFERROR(VLOOKUP(D2,DB!A:I,9,0),"")</f>
        <v/>
      </c>
    </row>
    <row r="3" spans="1:16383" ht="31.5" customHeight="1">
      <c r="A3" s="168"/>
      <c r="B3" s="169" t="str">
        <f>IFERROR(VLOOKUP(C3,DB!A:K,11,0),"")</f>
        <v/>
      </c>
      <c r="C3" s="169"/>
      <c r="D3" s="176"/>
      <c r="E3" s="102"/>
      <c r="F3" s="171"/>
      <c r="G3" s="115">
        <f t="shared" ca="1" si="0"/>
        <v>45964.036508912039</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45964.036508912039</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45964.036508912039</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45964.036508912039</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45964.036508912039</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45964.036508912039</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45964.036508912039</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45964.036508912039</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45964.036508912039</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45964.036508912039</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45964.036508912039</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45964.036508912039</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45964.036508912039</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45964.036508912039</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45964.036508912039</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45964.036508912039</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45964.036508912039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45964.036508912039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45964.036508912039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45964.036508912039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45964.036508912039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45964.036508912039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45964.036508912039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45964.036508912039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45964.036508912039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45964.036508912039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45964.036508912039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45964.036508912039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45964.036508912039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45964.036508912039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45964.036508912039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45964.036508912039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45964.036508912039</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45964.036508912039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45964.036508912039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45964.036508912039</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2025-11-02T21:54:32Z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