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99" documentId="120_S{2AC9BD13-BADA-5192-A53E-5A8FF88502F6}" xr6:coauthVersionLast="47" xr6:coauthVersionMax="47" xr10:uidLastSave="{74B57CA6-1769-4C9A-B2CB-ED7A3181ED5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<sst xmlns="http://schemas.openxmlformats.org/spreadsheetml/2006/main" count="180294" uniqueCount="39132">
  <si>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</si>
  <si>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</si>
  <si>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</si>
  <si>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</si>
  <si>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</si>
  <si>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</si>
  <si>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</si>
  <si>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</si>
  <si>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</si>
  <si>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</si>
  <si>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</si>
  <si>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</si>
  <si>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</si>
  <si>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</si>
  <si>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</si>
  <si>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</si>
  <si>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</si>
  <si>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</si>
  <si>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</si>
  <si>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</si>
  <si>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</si>
  <si>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</si>
  <si>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</si>
  <si>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</si>
  <si>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</si>
  <si>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</si>
  <si>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</si>
  <si>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</si>
  <si>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</si>
  <si>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</si>
  <si>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</si>
  <si>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</si>
  <si>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</si>
  <si>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</si>
  <si>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</si>
  <si>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</si>
  <si>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</si>
  <si>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</si>
  <si>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</si>
  <si>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</si>
  <si>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</si>
  <si>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</si>
  <si>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</si>
  <si>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</si>
  <si>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</si>
  <si>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</si>
  <si>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</si>
  <si>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</si>
  <si>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</si>
  <si>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</si>
  <si>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</si>
  <si>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</si>
  <si>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</si>
  <si>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</si>
  <si>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</si>
  <si>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</si>
  <si>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</si>
  <si>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</si>
  <si>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</si>
  <si>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</si>
  <si>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</si>
  <si>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</si>
  <si>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</si>
  <si>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</si>
  <si>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</si>
  <si>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</si>
  <si>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</si>
  <si>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</si>
  <si>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</si>
  <si>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</si>
  <si>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</si>
  <si>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</si>
  <si>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</si>
  <si>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</si>
  <si>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</si>
  <si>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</si>
  <si>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</si>
  <si>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</si>
  <si>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</si>
  <si>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</si>
  <si>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</si>
  <si>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</si>
  <si>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</si>
  <si>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</si>
  <si>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</si>
  <si>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</si>
  <si>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</si>
  <si>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</si>
  <si>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</si>
  <si>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</si>
  <si>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</si>
  <si>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</si>
  <si>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</si>
  <si>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</si>
  <si>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</si>
  <si>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</si>
  <si>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</si>
  <si>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</si>
  <si>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</si>
  <si>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</si>
  <si>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</si>
  <si>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</si>
  <si>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</si>
  <si>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</si>
  <si>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</si>
  <si>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</si>
  <si>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</si>
  <si>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</si>
  <si>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</si>
  <si>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</si>
  <si>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</si>
  <si>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</si>
  <si>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</si>
  <si>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</si>
  <si>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</si>
  <si>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</si>
  <si>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</si>
  <si>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</si>
  <si>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</si>
  <si>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</si>
  <si>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</si>
  <si>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</si>
  <si>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</si>
  <si>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</si>
  <si>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</si>
  <si>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</si>
  <si>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</si>
  <si>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</si>
  <si>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</si>
  <si>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</si>
  <si>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</si>
  <si>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</si>
  <si>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</si>
  <si>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</si>
  <si>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</si>
  <si>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</si>
  <si>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</si>
  <si>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</si>
  <si>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</si>
  <si>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</si>
  <si>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</si>
  <si>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</si>
  <si>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</si>
  <si>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</si>
  <si>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</si>
  <si>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</si>
  <si>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</si>
  <si>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</si>
  <si>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</si>
  <si>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</si>
  <si>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</si>
  <si>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</si>
  <si>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</si>
  <si>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</si>
  <si>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</si>
  <si>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</si>
  <si>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</si>
  <si>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</si>
  <si>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</si>
  <si>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</si>
  <si>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</si>
  <si>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</si>
  <si>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</si>
  <si>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</si>
  <si>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</si>
  <si>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</si>
  <si>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</si>
  <si>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</si>
  <si>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</si>
  <si>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</si>
  <si>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</si>
  <si>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</si>
  <si>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</si>
  <si>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</si>
  <si>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</si>
  <si>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</si>
  <si>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</si>
  <si>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</si>
  <si>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</si>
  <si>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</si>
  <si>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</si>
  <si>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</si>
  <si>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</si>
  <si>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</si>
  <si>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</si>
  <si>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</si>
  <si>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</si>
  <si>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</si>
  <si>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</si>
  <si>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</si>
  <si>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</si>
  <si>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</si>
  <si>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</si>
  <si>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</si>
  <si>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</si>
  <si>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</si>
  <si>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</si>
  <si>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</si>
  <si>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</si>
  <si>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</si>
  <si>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</si>
  <si>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</si>
  <si>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</si>
  <si>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</si>
  <si>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</si>
  <si>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</si>
  <si>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</si>
  <si>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</si>
  <si>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</si>
  <si>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</si>
  <si>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</si>
  <si>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</si>
  <si>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</si>
  <si>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</si>
  <si>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</si>
  <si>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</si>
  <si>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</si>
  <si>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</si>
  <si>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</si>
  <si>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</si>
  <si>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</si>
  <si>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</si>
  <si>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</si>
  <si>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</si>
  <si>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</si>
  <si>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</si>
  <si>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</si>
  <si>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</si>
  <si>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</si>
  <si>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</si>
  <si>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</si>
  <si>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</si>
  <si>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</si>
  <si>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</si>
  <si>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</si>
  <si>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</si>
  <si>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</si>
  <si>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</si>
  <si>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</si>
  <si>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</si>
  <si>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</si>
  <si>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</si>
  <si>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</si>
  <si>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</si>
  <si>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</si>
  <si>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</si>
  <si>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</si>
  <si>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</si>
  <si>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</si>
  <si>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</si>
  <si>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</si>
  <si>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</si>
  <si>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</si>
  <si>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</si>
  <si>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</si>
  <si>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</si>
  <si>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</si>
  <si>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</si>
  <si>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</si>
  <si>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</si>
  <si>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</si>
  <si>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</si>
  <si>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</si>
  <si>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</si>
  <si>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</si>
  <si>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</si>
  <si>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</si>
  <si>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</si>
  <si>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</si>
  <si>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</si>
  <si>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</si>
  <si>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</si>
  <si>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</si>
  <si>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</si>
  <si>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</si>
  <si>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</si>
  <si>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</si>
  <si>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</si>
  <si>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</si>
  <si>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</si>
  <si>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</si>
  <si>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</si>
  <si>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</si>
  <si>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</si>
  <si>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</si>
  <si>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</si>
  <si>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</si>
  <si>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</si>
  <si>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</si>
  <si>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</si>
  <si>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</si>
  <si>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</si>
  <si>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</si>
  <si>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</si>
  <si>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</si>
  <si>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</si>
  <si>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</si>
  <si>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</si>
  <si>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</si>
  <si>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</si>
  <si>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</si>
  <si>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</si>
  <si>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</si>
  <si>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</si>
  <si>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</si>
  <si>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</si>
  <si>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</si>
  <si>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</si>
  <si>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</si>
  <si>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</si>
  <si>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</si>
  <si>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</si>
  <si>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</si>
  <si>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</si>
  <si>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</si>
  <si>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</si>
  <si>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</si>
  <si>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</si>
  <si>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</si>
  <si>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</si>
  <si>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</si>
  <si>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</si>
  <si>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</si>
  <si>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</si>
  <si>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</si>
  <si>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</si>
  <si>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</si>
  <si>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</si>
  <si>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</si>
  <si>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</si>
  <si>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</si>
  <si>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</si>
  <si>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</si>
  <si>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</si>
  <si>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</si>
  <si>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</si>
  <si>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</si>
  <si>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</si>
  <si>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</si>
  <si>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</si>
  <si>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</si>
  <si>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</si>
  <si>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</si>
  <si>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</si>
  <si>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</si>
  <si>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</si>
  <si>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</si>
  <si>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</si>
  <si>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</si>
  <si>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</si>
  <si>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</si>
  <si>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</si>
  <si>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</si>
  <si>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</si>
  <si>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</si>
  <si>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</si>
  <si>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</si>
  <si>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</si>
  <si>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</si>
  <si>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</si>
  <si>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</si>
  <si>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</si>
  <si>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</si>
  <si>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</si>
  <si>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</si>
  <si>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</si>
  <si>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</si>
  <si>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</si>
  <si>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</si>
  <si>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</si>
  <si>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</si>
  <si>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</si>
  <si>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</si>
  <si>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</si>
  <si>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</si>
  <si>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</si>
  <si>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</si>
  <si>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</si>
  <si>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</si>
  <si>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</si>
  <si>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</si>
  <si>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</si>
  <si>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</si>
  <si>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</si>
  <si>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</si>
  <si>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</si>
  <si>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</si>
  <si>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</si>
  <si>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</si>
  <si>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</si>
  <si>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</si>
  <si>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</si>
  <si>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</si>
  <si>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</si>
  <si>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</si>
  <si>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</si>
  <si>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</si>
  <si>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</si>
  <si>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</si>
  <si>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</si>
  <si>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</si>
  <si>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</si>
  <si>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</si>
  <si>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</si>
  <si>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</si>
  <si>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</si>
  <si>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</si>
  <si>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</si>
  <si>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</si>
  <si>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</si>
  <si>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</si>
  <si>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</si>
  <si>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</si>
  <si>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</si>
  <si>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</si>
  <si>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</si>
  <si>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</si>
  <si>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</si>
  <si>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</si>
  <si>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</si>
  <si>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</si>
  <si>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</si>
  <si>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</si>
  <si>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</si>
  <si>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</si>
  <si>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</si>
  <si>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</si>
  <si>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</si>
  <si>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</si>
  <si>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</si>
  <si>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</si>
  <si>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</si>
  <si>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</si>
  <si>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</si>
  <si>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</si>
  <si>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</si>
  <si>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</si>
  <si>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</si>
  <si>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</si>
  <si>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</si>
  <si>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</si>
  <si>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</si>
  <si>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</si>
  <si>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</si>
  <si>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</si>
  <si>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</si>
  <si>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</si>
  <si>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</si>
  <si>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</si>
  <si>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</si>
  <si>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</si>
  <si>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</si>
  <si>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</si>
  <si>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</si>
  <si>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</si>
  <si>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</si>
  <si>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</si>
  <si>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</si>
  <si>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</si>
  <si>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</si>
  <si>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</si>
  <si>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</si>
  <si>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</si>
  <si>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</si>
  <si>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</si>
  <si>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</si>
  <si>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</si>
  <si>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</si>
  <si>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</si>
  <si>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</si>
  <si>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</si>
  <si>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</si>
  <si>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</si>
  <si>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</si>
  <si>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</si>
  <si>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</si>
  <si>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</si>
  <si>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</si>
  <si>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</si>
  <si>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</si>
  <si>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</si>
  <si>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</si>
  <si>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</si>
  <si>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</si>
  <si>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</si>
  <si>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</si>
  <si>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</si>
  <si>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</si>
  <si>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</si>
  <si>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</si>
  <si>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</si>
  <si>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</si>
  <si>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</si>
  <si>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</si>
  <si>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</si>
  <si>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</si>
  <si>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</si>
  <si>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</si>
  <si>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</si>
  <si>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</si>
  <si>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</si>
  <si>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</si>
  <si>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</si>
  <si>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</si>
  <si>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</si>
  <si>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</si>
  <si>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</si>
  <si>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</si>
  <si>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</si>
  <si>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</si>
  <si>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</si>
  <si>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</si>
  <si>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</si>
  <si>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</si>
  <si>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</si>
  <si>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</si>
  <si>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</si>
  <si>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</si>
  <si>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</si>
  <si>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</si>
  <si>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</si>
  <si>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</si>
  <si>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</si>
  <si>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</si>
  <si>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</si>
  <si>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</si>
  <si>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</si>
  <si>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</si>
  <si>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</si>
  <si>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</si>
  <si>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</si>
  <si>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</si>
  <si>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</si>
  <si>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</si>
  <si>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</si>
  <si>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</si>
  <si>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</si>
  <si>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</si>
  <si>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</si>
  <si>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</si>
  <si>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</si>
  <si>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</si>
  <si>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</si>
  <si>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</si>
  <si>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</si>
  <si>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</si>
  <si>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</si>
  <si>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</si>
  <si>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</si>
  <si>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</si>
  <si>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</si>
  <si>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</si>
  <si>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</si>
  <si>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</si>
  <si>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</si>
  <si>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</si>
  <si>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</si>
  <si>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</si>
  <si>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</si>
  <si>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</si>
  <si>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</si>
  <si>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</si>
  <si>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</si>
  <si>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</si>
  <si>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</si>
  <si>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</si>
  <si>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</si>
  <si>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</si>
  <si>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</si>
  <si>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</si>
  <si>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</si>
  <si>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</si>
  <si>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</si>
  <si>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</si>
  <si>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</si>
  <si>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</si>
  <si>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</si>
  <si>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</si>
  <si>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</si>
  <si>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</si>
  <si>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</si>
  <si>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</si>
  <si>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</si>
  <si>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</si>
  <si>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</si>
  <si>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</si>
  <si>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</si>
  <si>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</si>
  <si>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</si>
  <si>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</si>
  <si>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</si>
  <si>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</si>
  <si>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</si>
  <si>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</si>
  <si>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</si>
  <si>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</si>
  <si>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</si>
  <si>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</si>
  <si>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</si>
  <si>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</si>
  <si>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</si>
  <si>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</si>
  <si>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</si>
  <si>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</si>
  <si>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</si>
  <si>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</si>
  <si>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</si>
  <si>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</si>
  <si>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</si>
  <si>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</si>
  <si>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</si>
  <si>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</si>
  <si>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</si>
  <si>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</si>
  <si>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</si>
  <si>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</si>
  <si>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</si>
  <si>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</si>
  <si>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</si>
  <si>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</si>
  <si>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</si>
  <si>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</si>
  <si>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</si>
  <si>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</si>
  <si>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</si>
  <si>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</si>
  <si>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</si>
  <si>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</si>
  <si>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</si>
  <si>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</si>
  <si>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</si>
  <si>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</si>
  <si>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</si>
  <si>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</si>
  <si>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</si>
  <si>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</si>
  <si>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</si>
  <si>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</si>
  <si>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</si>
  <si>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</si>
  <si>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</si>
  <si>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</si>
  <si>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</si>
  <si>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</si>
  <si>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</si>
  <si>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</si>
  <si>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</si>
  <si>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</si>
  <si>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</si>
  <si>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</si>
  <si>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</si>
  <si>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</si>
  <si>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</si>
  <si>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</si>
  <si>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</si>
  <si>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</si>
  <si>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</si>
  <si>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</si>
  <si>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</si>
  <si>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</si>
  <si>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</si>
  <si>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</si>
  <si>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</si>
  <si>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</si>
  <si>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</si>
  <si>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</si>
  <si>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</si>
  <si>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</si>
  <si>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</si>
  <si>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</si>
  <si>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</si>
  <si>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</si>
  <si>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</si>
  <si>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</si>
  <si>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</si>
  <si>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</si>
  <si>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</si>
  <si>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</si>
  <si>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</si>
  <si>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</si>
  <si>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</si>
  <si>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</si>
  <si>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</si>
  <si>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</si>
  <si>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</si>
  <si>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</si>
  <si>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</si>
  <si>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</si>
  <si>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</si>
  <si>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</si>
  <si>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</si>
  <si>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</si>
  <si>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</si>
  <si>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</si>
  <si>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</si>
  <si>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</si>
  <si>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</si>
  <si>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</si>
  <si>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</si>
  <si>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</si>
  <si>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</si>
  <si>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</si>
  <si>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</si>
  <si>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</si>
  <si>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</si>
  <si>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</si>
  <si>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</si>
  <si>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</si>
  <si>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</si>
  <si>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</si>
  <si>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</si>
  <si>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</si>
  <si>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</si>
  <si>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</si>
  <si>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</si>
  <si>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</si>
  <si>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</si>
  <si>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</si>
  <si>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</si>
  <si>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</si>
  <si>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</si>
  <si>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</si>
  <si>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</si>
  <si>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</si>
  <si>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</si>
  <si>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</si>
  <si>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</si>
  <si>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</si>
  <si>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</si>
  <si>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</si>
  <si>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</si>
  <si>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</si>
  <si>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</si>
  <si>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</si>
  <si>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</si>
  <si>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</si>
  <si>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</si>
  <si>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</si>
  <si>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</si>
  <si>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</si>
  <si>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</si>
  <si>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</si>
  <si>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</si>
  <si>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</si>
  <si>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</si>
  <si>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</si>
  <si>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</si>
  <si>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</si>
  <si>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</si>
  <si>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</si>
  <si>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</si>
  <si>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</si>
  <si>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</si>
  <si>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</si>
  <si>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</si>
  <si>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</si>
  <si>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</si>
  <si>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</si>
  <si>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</si>
  <si>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</si>
  <si>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</si>
  <si>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</si>
  <si>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</si>
  <si>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</si>
  <si>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</si>
  <si>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</si>
  <si>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</si>
  <si>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</si>
  <si>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</si>
  <si>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</si>
  <si>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</si>
  <si>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</si>
  <si>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</si>
  <si>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</si>
  <si>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</si>
  <si>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</si>
  <si>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</si>
  <si>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</si>
  <si>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</si>
  <si>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</si>
  <si>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</si>
  <si>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</si>
  <si>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</si>
  <si>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</si>
  <si>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</si>
  <si>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</si>
  <si>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</si>
  <si>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</si>
  <si>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</si>
  <si>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</si>
  <si>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</si>
  <si>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</si>
  <si>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</si>
  <si>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</si>
  <si>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</si>
  <si>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</si>
  <si>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</si>
  <si>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</si>
  <si>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</si>
  <si>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</si>
  <si>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</si>
  <si>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</si>
  <si>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</si>
  <si>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</si>
  <si>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</si>
  <si>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</si>
  <si>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</si>
  <si>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</si>
  <si>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</si>
  <si>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</si>
  <si>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</si>
  <si>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</si>
  <si>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</si>
  <si>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</si>
  <si>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</si>
  <si>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</si>
  <si>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</si>
  <si>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</si>
  <si>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</si>
  <si>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</si>
  <si>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</si>
  <si>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</si>
  <si>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</si>
  <si>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</si>
  <si>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</si>
  <si>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</si>
  <si>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</si>
  <si>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</si>
  <si>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</si>
  <si>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</si>
  <si>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</si>
  <si>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</si>
  <si>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</si>
  <si>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</si>
  <si>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</si>
  <si>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</si>
  <si>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</si>
  <si>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</si>
  <si>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</si>
  <si>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</si>
  <si>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</si>
  <si>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</si>
  <si>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</si>
  <si>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</si>
  <si>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</si>
  <si>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</si>
  <si>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</si>
  <si>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</si>
  <si>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</si>
  <si>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</si>
  <si>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</si>
  <si>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</si>
  <si>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</si>
  <si>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</si>
  <si>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</si>
  <si>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</si>
  <si>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</si>
  <si>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</si>
  <si>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</si>
  <si>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</si>
  <si>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</si>
  <si>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</si>
  <si>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</si>
  <si>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</si>
  <si>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</si>
  <si>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</si>
  <si>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</si>
  <si>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</si>
  <si>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</si>
  <si>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</si>
  <si>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</si>
  <si>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</si>
  <si>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</si>
  <si>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</si>
  <si>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</si>
  <si>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</si>
  <si>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</si>
  <si>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</si>
  <si>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</si>
  <si>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</si>
  <si>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</si>
  <si>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</si>
  <si>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</si>
  <si>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</si>
  <si>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</si>
  <si>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</si>
  <si>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</si>
  <si>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</si>
  <si>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</si>
  <si>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</si>
  <si>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</si>
  <si>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</si>
  <si>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</si>
  <si>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</si>
  <si>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</si>
  <si>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</si>
  <si>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</si>
  <si>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</si>
  <si>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</si>
  <si>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</si>
  <si>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</si>
  <si>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</si>
  <si>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</si>
  <si>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</si>
  <si>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</si>
  <si>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</si>
  <si>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</si>
  <si>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</si>
  <si>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</si>
  <si>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</si>
  <si>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</si>
  <si>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</si>
  <si>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</si>
  <si>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</si>
  <si>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</si>
  <si>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</si>
  <si>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</si>
  <si>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</si>
  <si>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</si>
  <si>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</si>
  <si>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</si>
  <si>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</si>
  <si>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</si>
  <si>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</si>
  <si>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</si>
  <si>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</si>
  <si>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</si>
  <si>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</si>
  <si>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</si>
  <si>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</si>
  <si>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</si>
  <si>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</si>
  <si>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</si>
  <si>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</si>
  <si>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</si>
  <si>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</si>
  <si>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</si>
  <si>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</si>
  <si>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</si>
  <si>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</si>
  <si>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</si>
  <si>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</si>
  <si>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</si>
  <si>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</si>
  <si>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</si>
  <si>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</si>
  <si>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</si>
  <si>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</si>
  <si>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</si>
  <si>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</si>
  <si>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</si>
  <si>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</si>
  <si>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</si>
  <si>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</si>
  <si>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</si>
  <si>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</si>
  <si>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</si>
  <si>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</si>
  <si>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</si>
  <si>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</si>
  <si>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</si>
  <si>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</si>
  <si>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</si>
  <si>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</si>
  <si>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</si>
  <si>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</si>
  <si>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</si>
  <si>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</si>
  <si>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</si>
  <si>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</si>
  <si>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</si>
  <si>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</si>
  <si>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</si>
  <si>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</si>
  <si>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</si>
  <si>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</si>
  <si>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</si>
  <si>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</si>
  <si>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</si>
  <si>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</si>
  <si>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</si>
  <si>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</si>
  <si>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</si>
  <si>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</si>
  <si>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</si>
  <si>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</si>
  <si>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</si>
  <si>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</si>
  <si>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</si>
  <si>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</si>
  <si>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</si>
  <si>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</si>
  <si>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</si>
  <si>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</si>
  <si>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</si>
  <si>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</si>
  <si>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</si>
  <si>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</si>
  <si>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</si>
  <si>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</si>
  <si>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</si>
  <si>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</si>
  <si>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</si>
  <si>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</si>
  <si>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</si>
  <si>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</si>
  <si>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</si>
  <si>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</si>
  <si>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</si>
  <si>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</si>
  <si>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</si>
  <si>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</si>
  <si>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</si>
  <si>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</si>
  <si>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</si>
  <si>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</si>
  <si>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</si>
  <si>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</si>
  <si>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</si>
  <si>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</si>
  <si>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</si>
  <si>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</si>
  <si>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</si>
  <si>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</si>
  <si>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</si>
  <si>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</si>
  <si>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</si>
  <si>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</si>
  <si>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</si>
  <si>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</si>
  <si>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</si>
  <si>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</si>
  <si>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</si>
  <si>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</si>
  <si>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</si>
  <si>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</si>
  <si>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</si>
  <si>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</si>
  <si>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</si>
  <si>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</si>
  <si>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</si>
  <si>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</si>
  <si>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</si>
  <si>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</si>
  <si>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</si>
  <si>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</si>
  <si>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</si>
  <si>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</si>
  <si>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</si>
  <si>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</si>
  <si>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</si>
  <si>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</si>
  <si>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</si>
  <si>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</si>
  <si>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</si>
  <si>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</si>
  <si>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</si>
  <si>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</si>
  <si>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</si>
  <si>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</si>
  <si>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</si>
  <si>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</si>
  <si>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</si>
  <si>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</si>
  <si>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</si>
  <si>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</si>
  <si>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</si>
  <si>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</si>
  <si>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</si>
  <si>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</si>
  <si>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</si>
  <si>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</si>
  <si>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</si>
  <si>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</si>
  <si>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</si>
  <si>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</si>
  <si>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</si>
  <si>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</si>
  <si>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</si>
  <si>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</si>
  <si>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</si>
  <si>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</si>
  <si>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</si>
  <si>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</si>
  <si>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</si>
  <si>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</si>
  <si>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</si>
  <si>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</si>
  <si>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</si>
  <si>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</si>
  <si>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</si>
  <si>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</si>
  <si>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</si>
  <si>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</si>
  <si>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</si>
  <si>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</si>
  <si>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</si>
  <si>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</si>
  <si>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</si>
  <si>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</si>
  <si>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</si>
  <si>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</si>
  <si>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</si>
  <si>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</si>
  <si>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</si>
  <si>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</si>
  <si>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</si>
  <si>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</si>
  <si>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</si>
  <si>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</si>
  <si>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</si>
  <si>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</si>
  <si>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</si>
  <si>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</si>
  <si>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</si>
  <si>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</si>
  <si>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</si>
  <si>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</si>
  <si>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</si>
  <si>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</si>
  <si>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</si>
  <si>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</si>
  <si>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</si>
  <si>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</si>
  <si>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</si>
  <si>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</si>
  <si>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</si>
  <si>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</si>
  <si>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</si>
  <si>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</si>
  <si>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</si>
  <si>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</si>
  <si>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</si>
  <si>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</si>
  <si>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</si>
  <si>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</si>
  <si>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</si>
  <si>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</si>
  <si>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</si>
  <si>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</si>
  <si>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</si>
  <si>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</si>
  <si>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</si>
  <si>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</si>
  <si>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</si>
  <si>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</si>
  <si>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</si>
  <si>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</si>
  <si>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</si>
  <si>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</si>
  <si>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</si>
  <si>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</si>
  <si>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</si>
  <si>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</si>
  <si>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</si>
  <si>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</si>
  <si>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</si>
  <si>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</si>
  <si>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</si>
  <si>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</si>
  <si>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</si>
  <si>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</si>
  <si>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</si>
  <si>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</si>
  <si>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</si>
  <si>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</si>
  <si>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</si>
  <si>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</si>
  <si>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</si>
  <si>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</si>
  <si>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</si>
  <si>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</si>
  <si>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</si>
  <si>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</si>
  <si>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</si>
  <si>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</si>
  <si>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</si>
  <si>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</si>
  <si>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</si>
  <si>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</si>
  <si>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</si>
  <si>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</si>
  <si>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</si>
  <si>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</si>
  <si>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</si>
  <si>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</si>
  <si>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</si>
  <si>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</si>
  <si>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</si>
  <si>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</si>
  <si>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</si>
  <si>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</si>
  <si>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</si>
  <si>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</si>
  <si>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</si>
  <si>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</si>
  <si>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</si>
  <si>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</si>
  <si>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</si>
  <si>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</si>
  <si>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</si>
  <si>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</si>
  <si>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</si>
  <si>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</si>
  <si>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</si>
  <si>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</si>
  <si>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</si>
  <si>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</si>
  <si>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</si>
  <si>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</si>
  <si>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</si>
  <si>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</si>
  <si>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</si>
  <si>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</si>
  <si>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</si>
  <si>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</si>
  <si>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</si>
  <si>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</si>
  <si>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</si>
  <si>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</si>
  <si>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</si>
  <si>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</si>
  <si>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</si>
  <si>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</si>
  <si>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</si>
  <si>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</si>
  <si>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</si>
  <si>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</si>
  <si>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</si>
  <si>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</si>
  <si>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</si>
  <si>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</si>
  <si>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</si>
  <si>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</si>
  <si>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</si>
  <si>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</si>
  <si>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</si>
  <si>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</si>
  <si>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</si>
  <si>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</si>
  <si>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</si>
  <si>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</si>
  <si>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</si>
  <si>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</si>
  <si>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</si>
  <si>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</si>
  <si>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</si>
  <si>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</si>
  <si>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</si>
  <si>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</si>
  <si>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</si>
  <si>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</si>
  <si>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</si>
  <si>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</si>
  <si>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</si>
  <si>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</si>
  <si>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</si>
  <si>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</si>
  <si>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</si>
  <si>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</si>
  <si>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</si>
  <si>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</si>
  <si>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</si>
  <si>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</si>
  <si>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</si>
  <si>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</si>
  <si>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</si>
  <si>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</si>
  <si>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</si>
  <si>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</si>
  <si>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</si>
  <si>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</si>
  <si>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</si>
  <si>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</si>
  <si>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</si>
  <si>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</si>
  <si>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</si>
  <si>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</si>
  <si>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</si>
  <si>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</si>
  <si>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</si>
  <si>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</si>
  <si>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</si>
  <si>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</si>
  <si>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</si>
  <si>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</si>
  <si>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</si>
  <si>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</si>
  <si>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</si>
  <si>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</si>
  <si>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</si>
  <si>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</si>
  <si>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</si>
  <si>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</si>
  <si>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</si>
  <si>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</si>
  <si>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</si>
  <si>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</si>
  <si>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</si>
  <si>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</si>
  <si>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</si>
  <si>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</si>
  <si>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</si>
  <si>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</si>
  <si>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</si>
  <si>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</si>
  <si>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</si>
  <si>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</si>
  <si>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</si>
  <si>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</si>
  <si>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</si>
  <si>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</si>
  <si>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</si>
  <si>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</si>
  <si>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</si>
  <si>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</si>
  <si>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</si>
  <si>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</si>
  <si>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</si>
  <si>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</si>
  <si>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</si>
  <si>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</si>
  <si>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</si>
  <si>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</si>
  <si>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</si>
  <si>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</si>
  <si>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</si>
  <si>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</si>
  <si>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</si>
  <si>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</si>
  <si>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</si>
  <si>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</si>
  <si>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</si>
  <si>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</si>
  <si>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</si>
  <si>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</si>
  <si>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</si>
  <si>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</si>
  <si>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</si>
  <si>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</si>
  <si>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</si>
  <si>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</si>
  <si>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</si>
  <si>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</si>
  <si>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</si>
  <si>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</si>
  <si>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</si>
  <si>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</si>
  <si>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</si>
  <si>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</si>
  <si>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</si>
  <si>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</si>
  <si>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</si>
  <si>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</si>
  <si>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</si>
  <si>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</si>
  <si>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</si>
  <si>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</si>
  <si>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</si>
  <si>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</si>
  <si>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</si>
  <si>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</si>
  <si>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</si>
  <si>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</si>
  <si>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</si>
  <si>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</si>
  <si>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</si>
  <si>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</si>
  <si>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</si>
  <si>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</si>
  <si>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</si>
  <si>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</si>
  <si>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</si>
  <si>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</si>
  <si>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</si>
  <si>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</si>
  <si>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</si>
  <si>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</si>
  <si>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</si>
  <si>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</si>
  <si>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</si>
  <si>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</si>
  <si>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</si>
  <si>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</si>
  <si>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</si>
  <si>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</si>
  <si>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</si>
  <si>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</si>
  <si>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</si>
  <si>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</si>
  <si>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</si>
  <si>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</si>
  <si>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</si>
  <si>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</si>
  <si>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</si>
  <si>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</si>
  <si>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</si>
  <si>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</si>
  <si>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</si>
  <si>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</si>
  <si>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</si>
  <si>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</si>
  <si>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</si>
  <si>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</si>
  <si>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</si>
  <si>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</si>
  <si>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</si>
  <si>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</si>
  <si>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</si>
  <si>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</si>
  <si>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</si>
  <si>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</si>
  <si>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</si>
  <si>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</si>
  <si>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</si>
  <si>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</si>
  <si>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</si>
  <si>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</si>
  <si>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</si>
  <si>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</si>
  <si>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</si>
  <si>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</si>
  <si>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</si>
  <si>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</si>
  <si>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</si>
  <si>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</si>
  <si>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</si>
  <si>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</si>
  <si>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</si>
  <si>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</si>
  <si>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</si>
  <si>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</si>
  <si>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</si>
  <si>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</si>
  <si>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</si>
  <si>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</si>
  <si>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</si>
  <si>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</si>
  <si>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</si>
  <si>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</si>
  <si>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</si>
  <si>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</si>
  <si>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</si>
  <si>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</si>
  <si>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</si>
  <si>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</si>
  <si>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</si>
  <si>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</si>
  <si>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</si>
  <si>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</si>
  <si>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</si>
  <si>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</si>
  <si>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</si>
  <si>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</si>
  <si>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</si>
  <si>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</si>
  <si>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</si>
  <si>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</si>
  <si>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</si>
  <si>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</si>
  <si>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</si>
  <si>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</si>
  <si>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</si>
  <si>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</si>
  <si>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</si>
  <si>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</si>
  <si>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</si>
  <si>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</si>
  <si>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</si>
  <si>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</si>
  <si>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</si>
  <si>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</si>
  <si>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</si>
  <si>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</si>
  <si>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</si>
  <si>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</si>
  <si>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</si>
  <si>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</si>
  <si>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</si>
  <si>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</si>
  <si>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</si>
  <si>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</si>
  <si>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</si>
  <si>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</si>
  <si>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</si>
  <si>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</si>
  <si>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</si>
  <si>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</si>
  <si>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</si>
  <si>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</si>
  <si>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</si>
  <si>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</si>
  <si>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</si>
  <si>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</si>
  <si>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</si>
  <si>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</si>
  <si>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</si>
  <si>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</si>
  <si>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</si>
  <si>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</si>
  <si>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</si>
  <si>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</si>
  <si>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</si>
  <si>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</si>
  <si>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</si>
  <si>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</si>
  <si>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</si>
  <si>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</si>
  <si>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</si>
  <si>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</si>
  <si>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</si>
  <si>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</si>
  <si>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</si>
  <si>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</si>
  <si>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</si>
  <si>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</si>
  <si>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</si>
  <si>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</si>
  <si>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</si>
  <si>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</si>
  <si>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</si>
  <si>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</si>
  <si>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</si>
  <si>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</si>
  <si>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</si>
  <si>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</si>
  <si>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</si>
  <si>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</si>
  <si>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</si>
  <si>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</si>
  <si>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</si>
  <si>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</si>
  <si>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</si>
  <si>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</si>
  <si>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</si>
  <si>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</si>
  <si>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</si>
  <si>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</si>
  <si>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</si>
  <si>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</si>
  <si>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</si>
  <si>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</si>
  <si>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</si>
  <si>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</si>
  <si>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</si>
  <si>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</si>
  <si>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</si>
  <si>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</si>
  <si>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</si>
  <si>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</si>
  <si>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</si>
  <si>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</si>
  <si>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</si>
  <si>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</si>
  <si>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</si>
  <si>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</si>
  <si>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</si>
  <si>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</si>
  <si>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</si>
  <si>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</si>
  <si>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</si>
  <si>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</si>
  <si>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</si>
  <si>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</si>
  <si>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</si>
  <si>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</si>
  <si>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</si>
  <si>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</si>
  <si>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</si>
  <si>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</si>
  <si>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</si>
  <si>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</si>
  <si>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</si>
  <si>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</si>
  <si>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</si>
  <si>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</si>
  <si>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</si>
  <si>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</si>
  <si>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</si>
  <si>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</si>
  <si>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</si>
  <si>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</si>
  <si>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</si>
  <si>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</si>
  <si>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</si>
  <si>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</si>
  <si>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</si>
  <si>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</si>
  <si>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</si>
  <si>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</si>
  <si>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</si>
  <si>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</si>
  <si>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</si>
  <si>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</si>
  <si>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</si>
  <si>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</si>
  <si>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</si>
  <si>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</si>
  <si>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</si>
  <si>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</si>
  <si>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</si>
  <si>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</si>
  <si>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</si>
  <si>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</si>
  <si>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</si>
  <si>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</si>
  <si>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</si>
  <si>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</si>
  <si>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</si>
  <si>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</si>
  <si>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</si>
  <si>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</si>
  <si>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</si>
  <si>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</si>
  <si>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</si>
  <si>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</si>
  <si>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</si>
  <si>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</si>
  <si>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</si>
  <si>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</si>
  <si>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</si>
  <si>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</si>
  <si>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</si>
  <si>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</si>
  <si>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</si>
  <si>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</si>
  <si>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</si>
  <si>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</si>
  <si>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</si>
  <si>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</si>
  <si>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</si>
  <si>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</si>
  <si>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</si>
  <si>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</si>
  <si>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</si>
  <si>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</si>
  <si>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</si>
  <si>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</si>
  <si>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</si>
  <si>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</si>
  <si>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</si>
  <si>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</si>
  <si>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</si>
  <si>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</si>
  <si>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</si>
  <si>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</si>
  <si>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</si>
  <si>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</si>
  <si>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</si>
  <si>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</si>
  <si>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</si>
  <si>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</si>
  <si>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</si>
  <si>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</si>
  <si>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</si>
  <si>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</si>
  <si>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</si>
  <si>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</si>
  <si>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</si>
  <si>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</si>
  <si>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</si>
  <si>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</si>
  <si>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</si>
  <si>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</si>
  <si>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</si>
  <si>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</si>
  <si>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</si>
  <si>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</si>
  <si>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</si>
  <si>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</si>
  <si>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</si>
  <si>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</si>
  <si>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</si>
  <si>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</si>
  <si>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</si>
  <si>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</si>
  <si>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</si>
  <si>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</si>
  <si>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</si>
  <si>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</si>
  <si>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</si>
  <si>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</si>
  <si>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</si>
  <si>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</si>
  <si>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</si>
  <si>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</si>
  <si>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</si>
  <si>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</si>
  <si>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</si>
  <si>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</si>
  <si>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</si>
  <si>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</si>
  <si>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</si>
  <si>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</si>
  <si>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</si>
  <si>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</si>
  <si>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</si>
  <si>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</si>
  <si>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</si>
  <si>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</si>
  <si>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</si>
  <si>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</si>
  <si>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</si>
  <si>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</si>
  <si>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</si>
  <si>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</si>
  <si>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</si>
  <si>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</si>
  <si>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</si>
  <si>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</si>
  <si>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</si>
  <si>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</si>
  <si>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</si>
  <si>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</si>
  <si>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</si>
  <si>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</si>
  <si>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</si>
  <si>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</si>
  <si>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</si>
  <si>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</si>
  <si>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</si>
  <si>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</si>
  <si>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</si>
  <si>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</si>
  <si>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</si>
  <si>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</si>
  <si>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</si>
  <si>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</si>
  <si>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</si>
  <si>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</si>
  <si>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</si>
  <si>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</si>
  <si>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</si>
  <si>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</si>
  <si>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</si>
  <si>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</si>
  <si>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</si>
  <si>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</si>
  <si>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</si>
  <si>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</si>
  <si>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</si>
  <si>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</si>
  <si>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</si>
  <si>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</si>
  <si>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</si>
  <si>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</si>
  <si>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</si>
  <si>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</si>
  <si>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</si>
  <si>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</si>
  <si>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</si>
  <si>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</si>
  <si>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</si>
  <si>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</si>
  <si>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</si>
  <si>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</si>
  <si>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</si>
  <si>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</si>
  <si>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</si>
  <si>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</si>
  <si>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</si>
  <si>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</si>
  <si>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</si>
  <si>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</si>
  <si>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</si>
  <si>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</si>
  <si>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</si>
  <si>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</si>
  <si>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</si>
  <si>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</si>
  <si>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</si>
  <si>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</si>
  <si>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</si>
  <si>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</si>
  <si>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</si>
  <si>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</si>
  <si>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</si>
  <si>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</si>
  <si>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</si>
  <si>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</si>
  <si>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</si>
  <si>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</si>
  <si>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</si>
  <si>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</si>
  <si>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</si>
  <si>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</si>
  <si>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</si>
  <si>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</si>
  <si>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</si>
  <si>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</si>
  <si>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</si>
  <si>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</si>
  <si>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</si>
  <si>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</si>
  <si>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</si>
  <si>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</si>
  <si>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</si>
  <si>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</si>
  <si>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</si>
  <si>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</si>
  <si>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</si>
  <si>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</si>
  <si>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</si>
  <si>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</si>
  <si>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</si>
  <si>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</si>
  <si>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</si>
  <si>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</si>
  <si>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</si>
  <si>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</si>
  <si>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</si>
  <si>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</si>
  <si>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</si>
  <si>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</si>
  <si>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</si>
  <si>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</si>
  <si>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</si>
  <si>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</si>
  <si>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</si>
  <si>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</si>
  <si>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</si>
  <si>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</si>
  <si>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</si>
  <si>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</si>
  <si>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</si>
  <si>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</si>
  <si>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</si>
  <si>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</si>
  <si>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</si>
  <si>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</si>
  <si>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</si>
  <si>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</si>
  <si>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</si>
  <si>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</si>
  <si>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</si>
  <si>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</si>
  <si>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</si>
  <si>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</si>
  <si>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</si>
  <si>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</si>
  <si>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</si>
  <si>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</si>
  <si>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</si>
  <si>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</si>
  <si>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</si>
  <si>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</si>
  <si>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</si>
  <si>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</si>
  <si>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</si>
  <si>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</si>
  <si>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</si>
  <si>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</si>
  <si>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</si>
  <si>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</si>
  <si>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</si>
  <si>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</si>
  <si>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</si>
  <si>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</si>
  <si>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</si>
  <si>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</si>
  <si>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</si>
  <si>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</si>
  <si>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</si>
  <si>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</si>
  <si>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</si>
  <si>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</si>
  <si>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</si>
  <si>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</si>
  <si>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</si>
  <si>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</si>
  <si>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</si>
  <si>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</si>
  <si>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</si>
  <si>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</si>
  <si>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</si>
  <si>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</si>
  <si>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</si>
  <si>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</si>
  <si>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</si>
  <si>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</si>
  <si>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</si>
  <si>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</si>
  <si>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</si>
  <si>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</si>
  <si>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</si>
  <si>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</si>
  <si>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</si>
  <si>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</si>
  <si>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</si>
  <si>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</si>
  <si>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</si>
  <si>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</si>
  <si>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</si>
  <si>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</si>
  <si>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</si>
  <si>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</si>
  <si>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</si>
  <si>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</si>
  <si>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</si>
  <si>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</si>
  <si>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</si>
  <si>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</si>
  <si>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</si>
  <si>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</si>
  <si>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</si>
  <si>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</si>
  <si>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</si>
  <si>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</si>
  <si>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</si>
  <si>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</si>
  <si>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</si>
  <si>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</si>
  <si>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</si>
  <si>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</si>
  <si>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</si>
  <si>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</si>
  <si>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</si>
  <si>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</si>
  <si>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</si>
  <si>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</si>
  <si>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</si>
  <si>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</si>
  <si>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</si>
  <si>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</si>
  <si>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</si>
  <si>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</si>
  <si>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</si>
  <si>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</si>
  <si>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</si>
  <si>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</si>
  <si>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</si>
  <si>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</si>
  <si>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</si>
  <si>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</si>
  <si>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</si>
  <si>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</si>
  <si>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</si>
  <si>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</si>
  <si>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</si>
  <si>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</si>
  <si>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</si>
  <si>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</si>
  <si>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</si>
  <si>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</si>
  <si>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</si>
  <si>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</si>
  <si>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</si>
  <si>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</si>
  <si>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</si>
  <si>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</si>
  <si>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</si>
  <si>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</si>
  <si>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</si>
  <si>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</si>
  <si>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</si>
  <si>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</si>
  <si>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</si>
  <si>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</si>
  <si>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</si>
  <si>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</si>
  <si>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</si>
  <si>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</si>
  <si>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</si>
  <si>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</si>
  <si>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</si>
  <si>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</si>
  <si>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</si>
  <si>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</si>
  <si>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</si>
  <si>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</si>
  <si>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</si>
  <si>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</si>
  <si>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</si>
  <si>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</si>
  <si>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</si>
  <si>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</si>
  <si>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</si>
  <si>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</si>
  <si>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</si>
  <si>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</si>
  <si>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</si>
  <si>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</si>
  <si>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</si>
  <si>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</si>
  <si>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</si>
  <si>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</si>
  <si>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</si>
  <si>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</si>
  <si>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</si>
  <si>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</si>
  <si>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</si>
  <si>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</si>
  <si>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</si>
  <si>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</si>
  <si>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</si>
  <si>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</si>
  <si>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</si>
  <si>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</si>
  <si>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</si>
  <si>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</si>
  <si>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</si>
  <si>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</si>
  <si>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</si>
  <si>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</si>
  <si>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</si>
  <si>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</si>
  <si>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</si>
  <si>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</si>
  <si>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</si>
  <si>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</si>
  <si>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</si>
  <si>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</si>
  <si>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</si>
  <si>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</si>
  <si>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</si>
  <si>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</si>
  <si>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</si>
  <si>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</si>
  <si>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</si>
  <si>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</si>
  <si>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</si>
  <si>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</si>
  <si>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</si>
  <si>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</si>
  <si>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</si>
  <si>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</si>
  <si>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</si>
  <si>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</si>
  <si>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</si>
  <si>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</si>
  <si>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</si>
  <si>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</si>
  <si>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</si>
  <si>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</si>
  <si>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</si>
  <si>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</si>
  <si>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</si>
  <si>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</si>
  <si>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</si>
  <si>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</si>
  <si>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</si>
  <si>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</si>
  <si>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</si>
  <si>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</si>
  <si>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</si>
  <si>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</si>
  <si>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</si>
  <si>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</si>
  <si>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</si>
  <si>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</si>
  <si>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</si>
  <si>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</si>
  <si>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</si>
  <si>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</si>
  <si>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</si>
  <si>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</si>
  <si>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</si>
  <si>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</si>
  <si>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</si>
  <si>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</si>
  <si>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</si>
  <si>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</si>
  <si>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</si>
  <si>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</si>
  <si>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</si>
  <si>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</si>
  <si>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</si>
  <si>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</si>
  <si>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</si>
  <si>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</si>
  <si>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</si>
  <si>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</si>
  <si>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</si>
  <si>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</si>
  <si>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</si>
  <si>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</si>
  <si>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</si>
  <si>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</si>
  <si>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</si>
  <si>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</si>
  <si>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</si>
  <si>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</si>
  <si>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</si>
  <si>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</si>
  <si>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</si>
  <si>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</si>
  <si>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</si>
  <si>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</si>
  <si>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</si>
  <si>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</si>
  <si>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</si>
  <si>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</si>
  <si>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</si>
  <si>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</si>
  <si>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</si>
  <si>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</si>
  <si>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</si>
  <si>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</si>
  <si>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</si>
  <si>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</si>
  <si>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</si>
  <si>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</si>
  <si>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</si>
  <si>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</si>
  <si>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</si>
  <si>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</si>
  <si>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</si>
  <si>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</si>
  <si>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</si>
  <si>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</si>
  <si>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</si>
  <si>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</si>
  <si>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</si>
  <si>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</si>
  <si>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</si>
  <si>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</si>
  <si>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</si>
  <si>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</si>
  <si>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</si>
  <si>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</si>
  <si>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</si>
  <si>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</si>
  <si>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</si>
  <si>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</si>
  <si>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</si>
  <si>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</si>
  <si>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</si>
  <si>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</si>
  <si>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</si>
  <si>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</si>
  <si>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</si>
  <si>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</si>
  <si>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</si>
  <si>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</si>
  <si>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</si>
  <si>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</si>
  <si>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</si>
  <si>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</si>
  <si>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</si>
  <si>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</si>
  <si>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</si>
  <si>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</si>
  <si>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</si>
  <si>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</si>
  <si>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</si>
  <si>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</si>
  <si>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</si>
  <si>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</si>
  <si>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</si>
  <si>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</si>
  <si>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</si>
  <si>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</si>
  <si>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</si>
  <si>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</si>
  <si>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</si>
  <si>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</si>
  <si>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</si>
  <si>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</si>
  <si>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</si>
  <si>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</si>
  <si>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</si>
  <si>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</si>
  <si>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</si>
  <si>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</si>
  <si>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</si>
  <si>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</si>
  <si>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</si>
  <si>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</si>
  <si>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</si>
  <si>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</si>
  <si>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</si>
  <si>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</si>
  <si>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</si>
  <si>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</si>
  <si>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</si>
  <si>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</si>
  <si>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</si>
  <si>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</si>
  <si>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</si>
  <si>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</si>
  <si>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</si>
  <si>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</si>
  <si>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</si>
  <si>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</si>
  <si>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</si>
  <si>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</si>
  <si>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</si>
  <si>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</si>
  <si>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</si>
  <si>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</si>
  <si>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</si>
  <si>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</si>
  <si>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</si>
  <si>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</si>
  <si>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</si>
  <si>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</si>
  <si>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</si>
  <si>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</si>
  <si>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</si>
  <si>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</si>
  <si>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</si>
  <si>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</si>
  <si>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</si>
  <si>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</si>
  <si>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</si>
  <si>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</si>
  <si>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</si>
  <si>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</si>
  <si>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</si>
  <si>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</si>
  <si>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</si>
  <si>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</si>
  <si>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</si>
  <si>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</si>
  <si>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</si>
  <si>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</si>
  <si>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</si>
  <si>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</si>
  <si>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</si>
  <si>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</si>
  <si>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</si>
  <si>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</si>
  <si>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</si>
  <si>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</si>
  <si>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</si>
  <si>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</si>
  <si>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</si>
  <si>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</si>
  <si>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</si>
  <si>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</si>
  <si>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</si>
  <si>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</si>
  <si>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</si>
  <si>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</si>
  <si>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</si>
  <si>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</si>
  <si>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</si>
  <si>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</si>
  <si>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</si>
  <si>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</si>
  <si>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</si>
  <si>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</si>
  <si>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</si>
  <si>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</si>
  <si>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</si>
  <si>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</si>
  <si>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</si>
  <si>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</si>
  <si>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</si>
  <si>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</si>
  <si>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</si>
  <si>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</si>
  <si>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</si>
  <si>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</si>
  <si>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</si>
  <si>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</si>
  <si>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</si>
  <si>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</si>
  <si>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</si>
  <si>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</si>
  <si>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</si>
  <si>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</si>
  <si>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</si>
  <si>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</si>
  <si>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</si>
  <si>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</si>
  <si>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</si>
  <si>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</si>
  <si>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</si>
  <si>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</si>
  <si>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</si>
  <si>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</si>
  <si>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</si>
  <si>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</si>
  <si>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</si>
  <si>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</si>
  <si>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</si>
  <si>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</si>
  <si>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</si>
  <si>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</si>
  <si>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</si>
  <si>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</si>
  <si>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</si>
  <si>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</si>
  <si>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</si>
  <si>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</si>
  <si>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</si>
  <si>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</si>
  <si>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</si>
  <si>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</si>
  <si>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</si>
  <si>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</si>
  <si>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</si>
  <si>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</si>
  <si>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</si>
  <si>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</si>
  <si>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</si>
  <si>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</si>
  <si>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</si>
  <si>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</si>
  <si>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</si>
  <si>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</si>
  <si>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</si>
  <si>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</si>
  <si>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</si>
  <si>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</si>
  <si>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</si>
  <si>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</si>
  <si>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</si>
  <si>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</si>
  <si>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</si>
  <si>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</si>
  <si>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</si>
  <si>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</si>
  <si>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</si>
  <si>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</si>
  <si>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</si>
  <si>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</si>
  <si>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</si>
  <si>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</si>
  <si>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</si>
  <si>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</si>
  <si>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</si>
  <si>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</si>
  <si>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</si>
  <si>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</si>
  <si>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</si>
  <si>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</si>
  <si>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</si>
  <si>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</si>
  <si>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</si>
  <si>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</si>
  <si>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</si>
  <si>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</si>
  <si>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</si>
  <si>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</si>
  <si>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</si>
  <si>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</si>
  <si>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</si>
  <si>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</si>
  <si>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</si>
  <si>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</si>
  <si>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</si>
  <si>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</si>
  <si>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</si>
  <si>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</si>
  <si>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</si>
  <si>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</si>
  <si>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</si>
  <si>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</si>
  <si>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</si>
  <si>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</si>
  <si>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</si>
  <si>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</si>
  <si>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</si>
  <si>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</si>
  <si>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</si>
  <si>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</si>
  <si>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</si>
  <si>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</si>
  <si>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</si>
  <si>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</si>
  <si>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</si>
  <si>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</si>
  <si>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</si>
  <si>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</si>
  <si>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</si>
  <si>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</si>
  <si>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</si>
  <si>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</si>
  <si>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</si>
  <si>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</si>
  <si>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</si>
  <si>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</si>
  <si>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</si>
  <si>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</si>
  <si>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</si>
  <si>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</si>
  <si>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</si>
  <si>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</si>
  <si>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</si>
  <si>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</si>
  <si>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</si>
  <si>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</si>
  <si>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</si>
  <si>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</si>
  <si>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</si>
  <si>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</si>
  <si>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</si>
  <si>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</si>
  <si>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</si>
  <si>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</si>
  <si>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</si>
  <si>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</si>
  <si>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</si>
  <si>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</si>
  <si>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</si>
  <si>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</si>
  <si>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</si>
  <si>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</si>
  <si>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</si>
  <si>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</si>
  <si>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</si>
  <si>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</si>
  <si>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</si>
  <si>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</si>
  <si>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</si>
  <si>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</si>
  <si>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</si>
  <si>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</si>
  <si>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</si>
  <si>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</si>
  <si>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</si>
  <si>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</si>
  <si>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</si>
  <si>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</si>
  <si>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</si>
  <si>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</si>
  <si>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</si>
  <si>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</si>
  <si>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</si>
  <si>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</si>
  <si>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</si>
  <si>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</si>
  <si>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</si>
  <si>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</si>
  <si>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</si>
  <si>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</si>
  <si>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</si>
  <si>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</si>
  <si>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</si>
  <si>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</si>
  <si>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</si>
  <si>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</si>
  <si>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</si>
  <si>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</si>
  <si>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</si>
  <si>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</si>
  <si>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</si>
  <si>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</si>
  <si>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</si>
  <si>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</si>
  <si>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</si>
  <si>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</si>
  <si>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</si>
  <si>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</si>
  <si>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</si>
  <si>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</si>
  <si>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</si>
  <si>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</si>
  <si>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</si>
  <si>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</si>
  <si>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</si>
  <si>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</si>
  <si>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</si>
  <si>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</si>
  <si>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</si>
  <si>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</si>
  <si>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</si>
  <si>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</si>
  <si>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</si>
  <si>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</si>
  <si>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</si>
  <si>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</si>
  <si>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</si>
  <si>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</si>
  <si>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</si>
  <si>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</si>
  <si>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</si>
  <si>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</si>
  <si>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</si>
  <si>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</si>
  <si>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</si>
  <si>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</si>
  <si>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</si>
  <si>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</si>
  <si>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</si>
  <si>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</si>
  <si>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</si>
  <si>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</si>
  <si>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</si>
  <si>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</si>
  <si>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</si>
  <si>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</si>
  <si>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</si>
  <si>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</si>
  <si>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</si>
  <si>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</si>
  <si>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</si>
  <si>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</si>
  <si>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</si>
  <si>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</si>
  <si>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</si>
  <si>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</si>
  <si>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</si>
  <si>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</si>
  <si>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</si>
  <si>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</si>
  <si>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</si>
  <si>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</si>
  <si>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</si>
  <si>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</si>
  <si>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</si>
  <si>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</si>
  <si>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</si>
  <si>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</si>
  <si>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</si>
  <si>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</si>
  <si>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</si>
  <si>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</si>
  <si>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</si>
  <si>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</si>
  <si>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</si>
  <si>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</si>
  <si>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</si>
  <si>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</si>
  <si>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</si>
  <si>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</si>
  <si>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</si>
  <si>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</si>
  <si>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</si>
  <si>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</si>
  <si>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</si>
  <si>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</si>
  <si>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</si>
  <si>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</si>
  <si>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</si>
  <si>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</si>
  <si>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</si>
  <si>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</si>
  <si>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</si>
  <si>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</si>
  <si>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</si>
  <si>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</si>
  <si>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</si>
  <si>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</si>
  <si>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</si>
  <si>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</si>
  <si>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</si>
  <si>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</si>
  <si>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</si>
  <si>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</si>
  <si>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</si>
  <si>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</si>
  <si>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</si>
  <si>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</si>
  <si>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</si>
  <si>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</si>
  <si>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</si>
  <si>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</si>
  <si>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</si>
  <si>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</si>
  <si>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</si>
  <si>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</si>
  <si>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</si>
  <si>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</si>
  <si>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</si>
  <si>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</si>
  <si>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</si>
  <si>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</si>
  <si>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</si>
  <si>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</si>
  <si>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</si>
  <si>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</si>
  <si>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</si>
  <si>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</si>
  <si>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</si>
  <si>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</si>
  <si>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</si>
  <si>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</si>
  <si>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</si>
  <si>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</si>
  <si>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</si>
  <si>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</si>
  <si>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</si>
  <si>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</si>
  <si>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</si>
  <si>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</si>
  <si>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</si>
  <si>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</si>
  <si>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</si>
  <si>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</si>
  <si>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</si>
  <si>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</si>
  <si>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</si>
  <si>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</si>
  <si>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</si>
  <si>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</si>
  <si>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</si>
  <si>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</si>
  <si>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</si>
  <si>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</si>
  <si>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</si>
  <si>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</si>
  <si>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</si>
  <si>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</si>
  <si>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</si>
  <si>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</si>
  <si>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</si>
  <si>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</si>
  <si>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</si>
  <si>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</si>
  <si>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</si>
  <si>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</si>
  <si>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</si>
  <si>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</si>
  <si>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</si>
  <si>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</si>
  <si>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</si>
  <si>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</si>
  <si>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</si>
  <si>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</si>
  <si>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</si>
  <si>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</si>
  <si>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</si>
  <si>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</si>
  <si>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</si>
  <si>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</si>
  <si>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</si>
  <si>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</si>
  <si>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</si>
  <si>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</si>
  <si>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</si>
  <si>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</si>
  <si>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</si>
  <si>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</si>
  <si>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</si>
  <si>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</si>
  <si>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</si>
  <si>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</si>
  <si>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</si>
  <si>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</si>
  <si>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</si>
  <si>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</si>
  <si>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</si>
  <si>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</si>
  <si>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</si>
  <si>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</si>
  <si>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</si>
  <si>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</si>
  <si>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</si>
  <si>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</si>
  <si>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</si>
  <si>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</si>
  <si>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</si>
  <si>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</si>
  <si>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</si>
  <si>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</si>
  <si>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</si>
  <si>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</si>
  <si>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</si>
  <si>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</si>
  <si>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</si>
  <si>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</si>
  <si>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</si>
  <si>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</si>
  <si>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</si>
  <si>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</si>
  <si>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</si>
  <si>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</si>
  <si>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</si>
  <si>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</si>
  <si>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</si>
  <si>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</si>
  <si>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</si>
  <si>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</si>
  <si>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</si>
  <si>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</si>
  <si>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</si>
  <si>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</si>
  <si>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</si>
  <si>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</si>
  <si>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</si>
  <si>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</si>
  <si>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</si>
  <si>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</si>
  <si>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</si>
  <si>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</si>
  <si>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</si>
  <si>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</si>
  <si>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</si>
  <si>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</si>
  <si>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</si>
  <si>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</si>
  <si>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</si>
  <si>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</si>
  <si>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</si>
  <si>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</si>
  <si>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</si>
  <si>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</si>
  <si>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</si>
  <si>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</si>
  <si>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</si>
  <si>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</si>
  <si>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</si>
  <si>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</si>
  <si>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</si>
  <si>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</si>
  <si>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</si>
  <si>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</si>
  <si>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</si>
  <si>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</si>
  <si>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</si>
  <si>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</si>
  <si>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</si>
  <si>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</si>
  <si>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</si>
  <si>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</si>
  <si>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</si>
  <si>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</si>
  <si>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</si>
  <si>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</si>
  <si>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</si>
  <si>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</si>
  <si>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</si>
  <si>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</si>
  <si>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</si>
  <si>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</si>
  <si>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</si>
  <si>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</si>
  <si>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</si>
  <si>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</si>
  <si>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</si>
  <si>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</si>
  <si>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</si>
  <si>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</si>
  <si>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</si>
  <si>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</si>
  <si>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</si>
  <si>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</si>
  <si>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</si>
  <si>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</si>
  <si>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</si>
  <si>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</si>
  <si>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</si>
  <si>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</si>
  <si>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</si>
  <si>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</si>
  <si>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</si>
  <si>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</si>
  <si>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</si>
  <si>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</si>
  <si>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</si>
  <si>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</si>
  <si>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</si>
  <si>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</si>
  <si>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</si>
  <si>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</si>
  <si>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</si>
  <si>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</si>
  <si>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</si>
  <si>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</si>
  <si>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</si>
  <si>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</si>
  <si>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</si>
  <si>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</si>
  <si>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</si>
  <si>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</si>
  <si>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</si>
  <si>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</si>
  <si>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</si>
  <si>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</si>
  <si>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</si>
  <si>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</si>
  <si>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</si>
  <si>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</si>
  <si>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</si>
  <si>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</si>
  <si>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</si>
  <si>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</si>
  <si>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</si>
  <si>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</si>
  <si>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</si>
  <si>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</si>
  <si>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</si>
  <si>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</si>
  <si>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</si>
  <si>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</si>
  <si>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</si>
  <si>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</si>
  <si>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</si>
  <si>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</si>
  <si>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</si>
  <si>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</si>
  <si>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</si>
  <si>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</si>
  <si>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</si>
  <si>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</si>
  <si>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</si>
  <si>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</si>
  <si>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</si>
  <si>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</si>
  <si>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</si>
  <si>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</si>
  <si>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</si>
  <si>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</si>
  <si>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</si>
  <si>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</si>
  <si>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</si>
  <si>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</si>
  <si>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</si>
  <si>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</si>
  <si>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</si>
  <si>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</si>
  <si>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</si>
  <si>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</si>
  <si>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</si>
  <si>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</si>
  <si>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</si>
  <si>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</si>
  <si>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</si>
  <si>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</si>
  <si>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</si>
  <si>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</si>
  <si>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</si>
  <si>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</si>
  <si>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</si>
  <si>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</si>
  <si>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</si>
  <si>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</si>
  <si>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</si>
  <si>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</si>
  <si>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</si>
  <si>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</si>
  <si>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</si>
  <si>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</si>
  <si>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</si>
  <si>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</si>
  <si>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</si>
  <si>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</si>
  <si>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</si>
  <si>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</si>
  <si>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</si>
  <si>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</si>
  <si>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</si>
  <si>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</si>
  <si>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</si>
  <si>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</si>
  <si>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</si>
  <si>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</si>
  <si>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</si>
  <si>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</si>
  <si>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</si>
  <si>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</si>
  <si>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</si>
  <si>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</si>
  <si>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</si>
  <si>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</si>
  <si>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</si>
  <si>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</si>
  <si>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</si>
  <si>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</si>
  <si>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</si>
  <si>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</si>
  <si>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</si>
  <si>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</si>
  <si>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</si>
  <si>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</si>
  <si>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</si>
  <si>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</si>
  <si>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</si>
  <si>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</si>
  <si>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</si>
  <si>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</si>
  <si>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</si>
  <si>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</si>
  <si>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</si>
  <si>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</si>
  <si>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</si>
  <si>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</si>
  <si>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</si>
  <si>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</si>
  <si>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</si>
  <si>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</si>
  <si>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</si>
  <si>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</si>
  <si>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</si>
  <si>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</si>
  <si>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</si>
  <si>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</si>
  <si>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</si>
  <si>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</si>
  <si>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</si>
  <si>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</si>
  <si>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</si>
  <si>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</si>
  <si>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</si>
  <si>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</si>
  <si>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</si>
  <si>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</si>
  <si>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</si>
  <si>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</si>
  <si>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</si>
  <si>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</si>
  <si>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</si>
  <si>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</si>
  <si>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</si>
  <si>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</si>
  <si>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</si>
  <si>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</si>
  <si>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</si>
  <si>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</si>
  <si>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</si>
  <si>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</si>
  <si>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</si>
  <si>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</si>
  <si>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</si>
  <si>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</si>
  <si>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</si>
  <si>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</si>
  <si>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</si>
  <si>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</si>
  <si>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</si>
  <si>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</si>
  <si>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</si>
  <si>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</si>
  <si>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</si>
  <si>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</si>
  <si>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</si>
  <si>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</si>
  <si>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</si>
  <si>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</si>
  <si>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</si>
  <si>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</si>
  <si>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</si>
  <si>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</si>
  <si>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</si>
  <si>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</si>
  <si>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</si>
  <si>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</si>
  <si>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</si>
  <si>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</si>
  <si>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</si>
  <si>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</si>
  <si>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</si>
  <si>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</si>
  <si>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</si>
  <si>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</si>
  <si>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</si>
  <si>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</si>
  <si>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</si>
  <si>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</si>
  <si>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</si>
  <si>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</si>
  <si>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</si>
  <si>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</si>
  <si>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</si>
  <si>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</si>
  <si>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</si>
  <si>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</si>
  <si>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</si>
  <si>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</si>
  <si>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</si>
  <si>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</si>
  <si>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</si>
  <si>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</si>
  <si>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</si>
  <si>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</si>
  <si>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</si>
  <si>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</si>
  <si>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</si>
  <si>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</si>
  <si>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</si>
  <si>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</si>
  <si>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</si>
  <si>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</si>
  <si>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</si>
  <si>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</si>
  <si>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</si>
  <si>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</si>
  <si>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</si>
  <si>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</si>
  <si>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</si>
  <si>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</si>
  <si>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</si>
  <si>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</si>
  <si>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</si>
  <si>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</si>
  <si>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</si>
  <si>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</si>
  <si>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</si>
  <si>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</si>
  <si>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</si>
  <si>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</si>
  <si>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</si>
  <si>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</si>
  <si>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</si>
  <si>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</si>
  <si>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</si>
  <si>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</si>
  <si>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</si>
  <si>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</si>
  <si>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</si>
  <si>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</si>
  <si>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</si>
  <si>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</si>
  <si>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</si>
  <si>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</si>
  <si>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</si>
  <si>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</si>
  <si>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</si>
  <si>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</si>
  <si>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</si>
  <si>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</si>
  <si>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</si>
  <si>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</si>
  <si>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</si>
  <si>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</si>
  <si>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</si>
  <si>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</si>
  <si>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</si>
  <si>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</si>
  <si>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</si>
  <si>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</si>
  <si>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</si>
  <si>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</si>
  <si>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</si>
  <si>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</si>
  <si>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</si>
  <si>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</si>
  <si>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</si>
  <si>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</si>
  <si>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</si>
  <si>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</si>
  <si>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</si>
  <si>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</si>
  <si>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</si>
  <si>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</si>
  <si>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</si>
  <si>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</si>
  <si>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</si>
  <si>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</si>
  <si>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</si>
  <si>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</si>
  <si>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</si>
  <si>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</si>
  <si>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</si>
  <si>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</si>
  <si>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</si>
  <si>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</si>
  <si>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</si>
  <si>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</si>
  <si>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</si>
  <si>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</si>
  <si>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</si>
  <si>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</si>
  <si>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</si>
  <si>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</si>
  <si>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</si>
  <si>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</si>
  <si>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</si>
  <si>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</si>
  <si>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</si>
  <si>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</si>
  <si>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</si>
  <si>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</si>
  <si>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</si>
  <si>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</si>
  <si>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</si>
  <si>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</si>
  <si>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</si>
  <si>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</si>
  <si>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</si>
  <si>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</si>
  <si>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</si>
  <si>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</si>
  <si>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</si>
  <si>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</si>
  <si>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</si>
  <si>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</si>
  <si>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</si>
  <si>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</si>
  <si>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</si>
  <si>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</si>
  <si>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</si>
  <si>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</si>
  <si>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</si>
  <si>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</si>
  <si>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</si>
  <si>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</si>
  <si>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</si>
  <si>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</si>
  <si>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</si>
  <si>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</si>
  <si>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</si>
  <si>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</si>
  <si>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</si>
  <si>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</si>
  <si>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</si>
  <si>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</si>
  <si>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</si>
  <si>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</si>
  <si>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</si>
  <si>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</si>
  <si>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</si>
  <si>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</si>
  <si>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</si>
  <si>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</si>
  <si>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</si>
  <si>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</si>
  <si>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</si>
  <si>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</si>
  <si>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</si>
  <si>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</si>
  <si>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</si>
  <si>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</si>
  <si>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</si>
  <si>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</si>
  <si>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</si>
  <si>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</si>
  <si>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</si>
  <si>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</si>
  <si>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</si>
  <si>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</si>
  <si>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</si>
  <si>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</si>
  <si>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</si>
  <si>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</si>
  <si>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</si>
  <si>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</si>
  <si>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</si>
  <si>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</si>
  <si>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</si>
  <si>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</si>
  <si>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</si>
  <si>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</si>
  <si>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</si>
  <si>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</si>
  <si>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</si>
  <si>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</si>
  <si>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</si>
  <si>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</si>
  <si>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</si>
  <si>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</si>
  <si>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</si>
  <si>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</si>
  <si>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</si>
  <si>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</si>
  <si>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</si>
  <si>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</si>
  <si>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</si>
  <si>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</si>
  <si>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</si>
  <si>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</si>
  <si>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</si>
  <si>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</si>
  <si>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</si>
  <si>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</si>
  <si>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</si>
  <si>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</si>
  <si>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</si>
  <si>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</si>
  <si>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</si>
  <si>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</si>
  <si>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</si>
  <si>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</si>
  <si>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</si>
  <si>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</si>
  <si>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</si>
  <si>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</si>
  <si>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</si>
  <si>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</si>
  <si>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</si>
  <si>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</si>
  <si>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</si>
  <si>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</si>
  <si>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</si>
  <si>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</si>
  <si>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</si>
  <si>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</si>
  <si>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</si>
  <si>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</si>
  <si>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</si>
  <si>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</si>
  <si>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</si>
  <si>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</si>
  <si>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</si>
  <si>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</si>
  <si>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</si>
  <si>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</si>
  <si>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</si>
  <si>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</si>
  <si>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</si>
  <si>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</si>
  <si>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</si>
  <si>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</si>
  <si>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</si>
  <si>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</si>
  <si>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</si>
  <si>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</si>
  <si>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</si>
  <si>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</si>
  <si>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</si>
  <si>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</si>
  <si>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</si>
  <si>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</si>
  <si>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</si>
  <si>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</si>
  <si>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</si>
  <si>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</si>
  <si>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</si>
  <si>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</si>
  <si>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</si>
  <si>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</si>
  <si>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</si>
  <si>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</si>
  <si>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</si>
  <si>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</si>
  <si>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</si>
  <si>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</si>
  <si>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</si>
  <si>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</si>
  <si>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</si>
  <si>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</si>
  <si>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</si>
  <si>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</si>
  <si>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</si>
  <si>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</si>
  <si>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</si>
  <si>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</si>
  <si>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</si>
  <si>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</si>
  <si>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</si>
  <si>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</si>
  <si>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</si>
  <si>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</si>
  <si>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</si>
  <si>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</si>
  <si>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</si>
  <si>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</si>
  <si>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</si>
  <si>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</si>
  <si>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</si>
  <si>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</si>
  <si>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</si>
  <si>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</si>
  <si>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</si>
  <si>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</si>
  <si>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</si>
  <si>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</si>
  <si>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</si>
  <si>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</si>
  <si>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</si>
  <si>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</si>
  <si>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</si>
  <si>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</si>
  <si>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</si>
  <si>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</si>
  <si>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</si>
  <si>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</si>
  <si>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</si>
  <si>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</si>
  <si>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</si>
  <si>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</si>
  <si>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</si>
  <si>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</si>
  <si>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</si>
  <si>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</si>
  <si>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</si>
  <si>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</si>
  <si>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</si>
  <si>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</si>
  <si>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</si>
  <si>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</si>
  <si>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</si>
  <si>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</si>
  <si>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</si>
  <si>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</si>
  <si>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</si>
  <si>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</si>
  <si>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</si>
  <si>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</si>
  <si>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</si>
  <si>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</si>
  <si>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</si>
  <si>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</si>
  <si>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</si>
  <si>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</si>
  <si>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</si>
  <si>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</si>
  <si>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</si>
  <si>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</si>
  <si>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</si>
  <si>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</si>
  <si>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</si>
  <si>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</si>
  <si>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</si>
  <si>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</si>
  <si>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</si>
  <si>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</si>
  <si>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</si>
  <si>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</si>
  <si>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</si>
  <si>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</si>
  <si>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</si>
  <si>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</si>
  <si>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</si>
  <si>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</si>
  <si>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</si>
  <si>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</si>
  <si>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</si>
  <si>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</si>
  <si>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</si>
  <si>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</si>
  <si>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</si>
  <si>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</si>
  <si>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</si>
  <si>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</si>
  <si>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</si>
  <si>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</si>
  <si>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</si>
  <si>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</si>
  <si>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</si>
  <si>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</si>
  <si>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</si>
  <si>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</si>
  <si>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</si>
  <si>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</si>
  <si>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</si>
  <si>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</si>
  <si>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</si>
  <si>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</si>
  <si>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</si>
  <si>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</si>
  <si>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</si>
  <si>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</si>
  <si>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</si>
  <si>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</si>
  <si>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</si>
  <si>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</si>
  <si>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</si>
  <si>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</si>
  <si>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</si>
  <si>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</si>
  <si>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</si>
  <si>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</si>
  <si>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</si>
  <si>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</si>
  <si>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</si>
  <si>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</si>
  <si>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</si>
  <si>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</si>
  <si>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</si>
  <si>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</si>
  <si>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</si>
  <si>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</si>
  <si>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</si>
  <si>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</si>
  <si>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</si>
  <si>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</si>
  <si>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</si>
  <si>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</si>
  <si>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</si>
  <si>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</si>
  <si>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</si>
  <si>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</si>
  <si>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</si>
  <si>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</si>
  <si>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</si>
  <si>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</si>
  <si>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</si>
  <si>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</si>
  <si>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</si>
  <si>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</si>
  <si>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</si>
  <si>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</si>
  <si>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</si>
  <si>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</si>
  <si>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</si>
  <si>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</si>
  <si>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</si>
  <si>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</si>
  <si>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</si>
  <si>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</si>
  <si>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</si>
  <si>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</si>
  <si>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</si>
  <si>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</si>
  <si>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</si>
  <si>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</si>
  <si>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</si>
  <si>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</si>
  <si>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</si>
  <si>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</si>
  <si>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</si>
  <si>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</si>
  <si>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</si>
  <si>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</si>
  <si>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</si>
  <si>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</si>
  <si>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</si>
  <si>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</si>
  <si>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</si>
  <si>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</si>
  <si>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</si>
  <si>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</si>
  <si>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</si>
  <si>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</si>
  <si>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</si>
  <si>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</si>
  <si>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</si>
  <si>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</si>
  <si>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</si>
  <si>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</si>
  <si>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</si>
  <si>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</si>
  <si>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</si>
  <si>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</si>
  <si>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</si>
  <si>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</si>
  <si>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</si>
  <si>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</si>
  <si>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</si>
  <si>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</si>
  <si>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</si>
  <si>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</si>
  <si>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</si>
  <si>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</si>
  <si>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</si>
  <si>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</si>
  <si>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</si>
  <si>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</si>
  <si>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</si>
  <si>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</si>
  <si>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</si>
  <si>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</si>
  <si>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</si>
  <si>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</si>
  <si>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</si>
  <si>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</si>
  <si>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</si>
  <si>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</si>
  <si>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</si>
  <si>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</si>
  <si>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</si>
  <si>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</si>
  <si>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</si>
  <si>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</si>
  <si>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</si>
  <si>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</si>
  <si>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</si>
  <si>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</si>
  <si>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</si>
  <si>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</si>
  <si>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</si>
  <si>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</si>
  <si>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</si>
  <si>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</si>
  <si>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</si>
  <si>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</si>
  <si>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</si>
  <si>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</si>
  <si>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</si>
  <si>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</si>
  <si>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</si>
  <si>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</si>
  <si>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</si>
  <si>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</si>
  <si>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</si>
  <si>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</si>
  <si>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</si>
  <si>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</si>
  <si>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</si>
  <si>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</si>
  <si>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</si>
  <si>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</si>
  <si>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</si>
  <si>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</si>
  <si>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</si>
  <si>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</si>
  <si>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</si>
  <si>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</si>
  <si>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</si>
  <si>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</si>
  <si>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</si>
  <si>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</si>
  <si>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</si>
  <si>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</si>
  <si>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</si>
  <si>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</si>
  <si>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</si>
  <si>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</si>
  <si>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</si>
  <si>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</si>
  <si>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</si>
  <si>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</si>
  <si>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</si>
  <si>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</si>
  <si>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</si>
  <si>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</si>
  <si>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</si>
  <si>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</si>
  <si>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</si>
  <si>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</si>
  <si>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</si>
  <si>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</si>
  <si>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</si>
  <si>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</si>
  <si>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</si>
  <si>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</si>
  <si>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</si>
  <si>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</si>
  <si>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</si>
  <si>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</si>
  <si>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</si>
  <si>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</si>
  <si>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</si>
  <si>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</si>
  <si>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</si>
  <si>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</si>
  <si>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</si>
  <si>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</si>
  <si>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</si>
  <si>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</si>
  <si>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</si>
  <si>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</si>
  <si>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</si>
  <si>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</si>
  <si>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</si>
  <si>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</si>
  <si>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</si>
  <si>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</si>
  <si>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</si>
  <si>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</si>
  <si>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</si>
  <si>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</si>
  <si>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</si>
  <si>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</si>
  <si>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</si>
  <si>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</si>
  <si>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</si>
  <si>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</si>
  <si>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</si>
  <si>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</si>
  <si>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</si>
  <si>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</si>
  <si>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</si>
  <si>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</si>
  <si>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</si>
  <si>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</si>
  <si>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</si>
  <si>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</si>
  <si>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</si>
  <si>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</si>
  <si>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</si>
  <si>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</si>
  <si>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</si>
  <si>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</si>
  <si>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</si>
  <si>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</si>
  <si>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</si>
  <si>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</si>
  <si>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</si>
  <si>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</si>
  <si>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</si>
  <si>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</si>
  <si>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</si>
  <si>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</si>
  <si>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</si>
  <si>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</si>
  <si>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</si>
  <si>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</si>
  <si>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</si>
  <si>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</si>
  <si>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</si>
  <si>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</si>
  <si>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</si>
  <si>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</si>
  <si>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</si>
  <si>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</si>
  <si>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</si>
  <si>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</si>
  <si>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</si>
  <si>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</si>
  <si>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</si>
  <si>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</si>
  <si>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</si>
  <si>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</si>
  <si>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</si>
  <si>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</si>
  <si>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</si>
  <si>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</si>
  <si>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</si>
  <si>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</si>
  <si>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</si>
  <si>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</si>
  <si>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</si>
  <si>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</si>
  <si>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</si>
  <si>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</si>
  <si>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</si>
  <si>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</si>
  <si>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</si>
  <si>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</si>
  <si>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</si>
  <si>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</si>
  <si>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</si>
  <si>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</si>
  <si>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</si>
  <si>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</si>
  <si>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</si>
  <si>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</si>
  <si>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</si>
  <si>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</si>
  <si>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</si>
  <si>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</si>
  <si>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</si>
  <si>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</si>
  <si>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</si>
  <si>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</si>
  <si>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</si>
  <si>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</si>
  <si>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</si>
  <si>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</si>
  <si>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</si>
  <si>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</si>
  <si>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</si>
  <si>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</si>
  <si>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</si>
  <si>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</si>
  <si>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</si>
  <si>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</si>
  <si>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</si>
  <si>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</si>
  <si>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</si>
  <si>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</si>
  <si>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</si>
  <si>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</si>
  <si>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</si>
  <si>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</si>
  <si>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</si>
  <si>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</si>
  <si>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</si>
  <si>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</si>
  <si>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</si>
  <si>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</si>
  <si>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</si>
  <si>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</si>
  <si>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</si>
  <si>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</si>
  <si>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</si>
  <si>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</si>
  <si>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</si>
  <si>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</si>
  <si>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</si>
  <si>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</si>
  <si>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</si>
  <si>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</si>
  <si>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</si>
  <si>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</si>
  <si>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</si>
  <si>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</si>
  <si>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</si>
  <si>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</si>
  <si>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</si>
  <si>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</si>
  <si>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</si>
  <si>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</si>
  <si>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</si>
  <si>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</si>
  <si>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</si>
  <si>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</si>
  <si>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</si>
  <si>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</si>
  <si>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</si>
  <si>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</si>
  <si>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</si>
  <si>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</si>
  <si>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</si>
  <si>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</si>
  <si>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</si>
  <si>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</si>
  <si>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</si>
  <si>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</si>
  <si>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</si>
  <si>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</si>
  <si>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</si>
  <si>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</si>
  <si>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</si>
  <si>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</si>
  <si>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</si>
  <si>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</si>
  <si>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</si>
  <si>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</si>
  <si>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</si>
  <si>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</si>
  <si>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</si>
  <si>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</si>
  <si>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</si>
  <si>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</si>
  <si>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</si>
  <si>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</si>
  <si>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</si>
  <si>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</si>
  <si>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</si>
  <si>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</si>
  <si>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</si>
  <si>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</si>
  <si>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</si>
  <si>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</si>
  <si>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</si>
  <si>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</si>
  <si>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</si>
  <si>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</si>
  <si>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</si>
  <si>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</si>
  <si>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</si>
  <si>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</si>
  <si>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</si>
  <si>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</si>
  <si>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</si>
  <si>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</si>
  <si>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</si>
  <si>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</si>
  <si>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</si>
  <si>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</si>
  <si>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</si>
  <si>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</si>
  <si>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</si>
  <si>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</si>
  <si>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</si>
  <si>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</si>
  <si>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</si>
  <si>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</si>
  <si>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</si>
  <si>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</si>
  <si>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</si>
  <si>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</si>
  <si>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</si>
  <si>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</si>
  <si>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</si>
  <si>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</si>
  <si>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</si>
  <si>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</si>
  <si>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</si>
  <si>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</si>
  <si>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</si>
  <si>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</si>
  <si>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</si>
  <si>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</si>
  <si>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</si>
  <si>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</si>
  <si>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</si>
  <si>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</si>
  <si>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</si>
  <si>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</si>
  <si>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</si>
  <si>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</si>
  <si>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</si>
  <si>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</si>
  <si>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</si>
  <si>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</si>
  <si>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</si>
  <si>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</si>
  <si>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</si>
  <si>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</si>
  <si>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</si>
  <si>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</si>
  <si>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</si>
  <si>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</si>
  <si>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</si>
  <si>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</si>
  <si>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</si>
  <si>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</si>
  <si>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</si>
  <si>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</si>
  <si>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</si>
  <si>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</si>
  <si>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</si>
  <si>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</si>
  <si>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</si>
  <si>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</si>
  <si>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</si>
  <si>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</si>
  <si>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</si>
  <si>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</si>
  <si>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</si>
  <si>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</si>
  <si>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</si>
  <si>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</si>
  <si>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</si>
  <si>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</si>
  <si>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</si>
  <si>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</si>
  <si>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</si>
  <si>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</si>
  <si>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</si>
  <si>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</si>
  <si>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</si>
  <si>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</si>
  <si>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</si>
  <si>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</si>
  <si>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</si>
  <si>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</si>
  <si>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</si>
  <si>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</si>
  <si>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</si>
  <si>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</si>
  <si>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</si>
  <si>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</si>
  <si>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</si>
  <si>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</si>
  <si>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</si>
  <si>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</si>
  <si>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</si>
  <si>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</si>
  <si>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</si>
  <si>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</si>
  <si>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</si>
  <si>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</si>
  <si>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</si>
  <si>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</si>
  <si>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</si>
  <si>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</si>
  <si>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</si>
  <si>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</si>
  <si>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</si>
  <si>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</si>
  <si>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</si>
  <si>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</si>
  <si>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</si>
  <si>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</si>
  <si>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</si>
  <si>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</si>
  <si>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</si>
  <si>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</si>
  <si>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</si>
  <si>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</si>
  <si>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</si>
  <si>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</si>
  <si>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</si>
  <si>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</si>
  <si>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</si>
  <si>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</si>
  <si>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</si>
  <si>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</si>
  <si>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</si>
  <si>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</si>
  <si>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</si>
  <si>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</si>
  <si>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</si>
  <si>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</si>
  <si>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</si>
  <si>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</si>
  <si>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</si>
  <si>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</si>
  <si>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</si>
  <si>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</si>
  <si>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</si>
  <si>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</si>
  <si>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</si>
  <si>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</si>
  <si>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</si>
  <si>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</si>
  <si>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</si>
  <si>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</si>
  <si>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</si>
  <si>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</si>
  <si>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</si>
  <si>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</si>
  <si>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</si>
  <si>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</si>
  <si>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</si>
  <si>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</si>
  <si>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</si>
  <si>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</si>
  <si>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</si>
  <si>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</si>
  <si>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</si>
  <si>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</si>
  <si>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</si>
  <si>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</si>
  <si>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</si>
  <si>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</si>
  <si>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</si>
  <si>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</si>
  <si>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</si>
  <si>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</si>
  <si>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</si>
  <si>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</si>
  <si>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</si>
  <si>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</si>
  <si>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</si>
  <si>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</si>
  <si>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</si>
  <si>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</si>
  <si>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</si>
  <si>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</si>
  <si>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</si>
  <si>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</si>
  <si>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</si>
  <si>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</si>
  <si>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</si>
  <si>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</si>
  <si>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</si>
  <si>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</si>
  <si>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</si>
  <si>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</si>
  <si>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</si>
  <si>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</si>
  <si>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</si>
  <si>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</si>
  <si>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</si>
  <si>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</si>
  <si>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</si>
  <si>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</si>
  <si>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</si>
  <si>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</si>
  <si>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</si>
  <si>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</si>
  <si>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</si>
  <si>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</si>
  <si>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</si>
  <si>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</si>
  <si>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</si>
  <si>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</si>
  <si>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</si>
  <si>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</si>
  <si>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</si>
  <si>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</si>
  <si>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</si>
  <si>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</si>
  <si>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</si>
  <si>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</si>
  <si>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</si>
  <si>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</si>
  <si>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</si>
  <si>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</si>
  <si>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</si>
  <si>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</si>
  <si>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</si>
  <si>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</si>
  <si>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</si>
  <si>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</si>
  <si>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</si>
  <si>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</si>
  <si>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</si>
  <si>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</si>
  <si>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</si>
  <si>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</si>
  <si>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</si>
  <si>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</si>
  <si>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</si>
  <si>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</si>
  <si>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</si>
  <si>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</si>
  <si>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</si>
  <si>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</si>
  <si>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</si>
  <si>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</si>
  <si>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</si>
  <si>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</si>
  <si>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</si>
  <si>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</si>
  <si>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</si>
  <si>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</si>
  <si>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</si>
  <si>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</si>
  <si>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</si>
  <si>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</si>
  <si>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</si>
  <si>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</si>
  <si>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</si>
  <si>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</si>
  <si>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</si>
  <si>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</si>
  <si>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</si>
  <si>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</si>
  <si>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</si>
  <si>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</si>
  <si>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</si>
  <si>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</si>
  <si>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</si>
  <si>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</si>
  <si>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</si>
  <si>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</si>
  <si>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</si>
  <si>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</si>
  <si>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</si>
  <si>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</si>
  <si>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</si>
  <si>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</si>
  <si>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</si>
  <si>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</si>
  <si>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</si>
  <si>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</si>
  <si>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</si>
  <si>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</si>
  <si>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</si>
  <si>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</si>
  <si>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</si>
  <si>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</si>
  <si>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</si>
  <si>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</si>
  <si>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</si>
  <si>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</si>
  <si>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</si>
  <si>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</si>
  <si>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</si>
  <si>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</si>
  <si>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</si>
  <si>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</si>
  <si>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</si>
  <si>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</si>
  <si>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</si>
  <si>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</si>
  <si>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</si>
  <si>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</si>
  <si>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</si>
  <si>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</si>
  <si>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</si>
  <si>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</si>
  <si>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</si>
  <si>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</si>
  <si>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</si>
  <si>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</si>
  <si>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</si>
  <si>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</si>
  <si>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</si>
  <si>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</si>
  <si>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</si>
  <si>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</si>
  <si>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</si>
  <si>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</si>
  <si>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</si>
  <si>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</si>
  <si>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</si>
  <si>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</si>
  <si>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</si>
  <si>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</si>
  <si>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</si>
  <si>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</si>
  <si>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</si>
  <si>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</si>
  <si>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</si>
  <si>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</si>
  <si>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</si>
  <si>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</si>
  <si>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</si>
  <si>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</si>
  <si>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</si>
  <si>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</si>
  <si>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</si>
  <si>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</si>
  <si>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</si>
  <si>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</si>
  <si>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</si>
  <si>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</si>
  <si>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</si>
  <si>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</si>
  <si>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</si>
  <si>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</si>
  <si>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</si>
  <si>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</si>
  <si>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</si>
  <si>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</si>
  <si>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</si>
  <si>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</si>
  <si>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</si>
  <si>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</si>
  <si>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</si>
  <si>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</si>
  <si>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</si>
  <si>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</si>
  <si>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</si>
  <si>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</si>
  <si>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</si>
  <si>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</si>
  <si>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</si>
  <si>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</si>
  <si>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</si>
  <si>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</si>
  <si>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</si>
  <si>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</si>
  <si>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</si>
  <si>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</si>
  <si>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</si>
  <si>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</si>
  <si>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</si>
  <si>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</si>
  <si>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</si>
  <si>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</si>
  <si>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</si>
  <si>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</si>
  <si>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</si>
  <si>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</si>
  <si>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</si>
  <si>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</si>
  <si>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</si>
  <si>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</si>
  <si>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</si>
  <si>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</si>
  <si>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</si>
  <si>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</si>
  <si>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</si>
  <si>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</si>
  <si>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</si>
  <si>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</si>
  <si>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</si>
  <si>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</si>
  <si>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</si>
  <si>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</si>
  <si>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</si>
  <si>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</si>
  <si>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</si>
  <si>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</si>
  <si>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</si>
  <si>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</si>
  <si>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</si>
  <si>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</si>
  <si>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</si>
  <si>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</si>
  <si>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</si>
  <si>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</si>
  <si>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</si>
  <si>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</si>
  <si>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</si>
  <si>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</si>
  <si>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</si>
  <si>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</si>
  <si>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</si>
  <si>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</si>
  <si>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</si>
  <si>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</si>
  <si>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</si>
  <si>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</si>
  <si>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</si>
  <si>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</si>
  <si>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</si>
  <si>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</si>
  <si>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</si>
  <si>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</si>
  <si>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</si>
  <si>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</si>
  <si>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</si>
  <si>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</si>
  <si>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</si>
  <si>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</si>
  <si>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</si>
  <si>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</si>
  <si>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</si>
  <si>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</si>
  <si>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</si>
  <si>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</si>
  <si>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</si>
  <si>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</si>
  <si>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</si>
  <si>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</si>
  <si>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</si>
  <si>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</si>
  <si>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</si>
  <si>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</si>
  <si>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</si>
  <si>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</si>
  <si>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</si>
  <si>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</si>
  <si>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</si>
  <si>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</si>
  <si>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</si>
  <si>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</si>
  <si>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</si>
  <si>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</si>
  <si>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</si>
  <si>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</si>
  <si>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</si>
  <si>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</si>
  <si>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</si>
  <si>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</si>
  <si>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</si>
  <si>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</si>
  <si>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</si>
  <si>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</si>
  <si>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</si>
  <si>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</si>
  <si>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</si>
  <si>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</si>
  <si>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</si>
  <si>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</si>
  <si>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</si>
  <si>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</si>
  <si>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</si>
  <si>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</si>
  <si>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</si>
  <si>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</si>
  <si>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</si>
  <si>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</si>
  <si>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</si>
  <si>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</si>
  <si>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</si>
  <si>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</si>
  <si>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</si>
  <si>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</si>
  <si>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</si>
  <si>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</si>
  <si>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</si>
  <si>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</si>
  <si>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</si>
  <si>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</si>
  <si>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</si>
  <si>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</si>
  <si>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</si>
  <si>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</si>
  <si>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</si>
  <si>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</si>
  <si>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</si>
  <si>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</si>
  <si>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</si>
  <si>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</si>
  <si>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</si>
  <si>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</si>
  <si>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</si>
  <si>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</si>
  <si>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</si>
  <si>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</si>
  <si>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</si>
  <si>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</si>
  <si>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</si>
  <si>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</si>
  <si>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</si>
  <si>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</si>
  <si>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</si>
  <si>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</si>
  <si>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</si>
  <si>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</si>
  <si>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</si>
  <si>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</si>
  <si>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</si>
  <si>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</si>
  <si>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</si>
  <si>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</si>
  <si>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</si>
  <si>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</si>
  <si>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</si>
  <si>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</si>
  <si>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</si>
  <si>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</si>
  <si>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</si>
  <si>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</si>
  <si>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</si>
  <si>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</si>
  <si>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</si>
  <si>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</si>
  <si>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</si>
  <si>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</si>
  <si>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</si>
  <si>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</si>
  <si>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</si>
  <si>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</si>
  <si>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</si>
  <si>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</si>
  <si>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</si>
  <si>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</si>
  <si>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</si>
  <si>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</si>
  <si>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</si>
  <si>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</si>
  <si>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</si>
  <si>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</si>
  <si>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</si>
  <si>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</si>
  <si>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</si>
  <si>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</si>
  <si>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</si>
  <si>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</si>
  <si>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</si>
  <si>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</si>
  <si>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</si>
  <si>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</si>
  <si>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</si>
  <si>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</si>
  <si>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</si>
  <si>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</si>
  <si>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</si>
  <si>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</si>
  <si>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</si>
  <si>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</si>
  <si>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</si>
  <si>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</si>
  <si>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</si>
  <si>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</si>
  <si>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</si>
  <si>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</si>
  <si>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</si>
  <si>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</si>
  <si>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</si>
  <si>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</si>
  <si>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</si>
  <si>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</si>
  <si>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</si>
  <si>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</si>
  <si>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</si>
  <si>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</si>
  <si>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</si>
  <si>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</si>
  <si>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</si>
  <si>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</si>
  <si>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</si>
  <si>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</si>
  <si>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</si>
  <si>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</si>
  <si>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</si>
  <si>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</si>
  <si>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</si>
  <si>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</si>
  <si>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</si>
  <si>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</si>
  <si>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</si>
  <si>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</si>
  <si>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</si>
  <si>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</si>
  <si>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</si>
  <si>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</si>
  <si>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</si>
  <si>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</si>
  <si>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</si>
  <si>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</si>
  <si>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</si>
  <si>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</si>
  <si>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</si>
  <si>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</si>
  <si>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</si>
  <si>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</si>
  <si>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</si>
  <si>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</si>
  <si>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</si>
  <si>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</si>
  <si>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</si>
  <si>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</si>
  <si>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</si>
  <si>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</si>
  <si>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</si>
  <si>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</si>
  <si>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</si>
  <si>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</si>
  <si>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</si>
  <si>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</si>
  <si>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</si>
  <si>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</si>
  <si>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</si>
  <si>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</si>
  <si>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</si>
  <si>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</si>
  <si>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</si>
  <si>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</si>
  <si>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</si>
  <si>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</si>
  <si>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</si>
  <si>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</si>
  <si>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</si>
  <si>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</si>
  <si>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</si>
  <si>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</si>
  <si>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</si>
  <si>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</si>
  <si>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</si>
  <si>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</si>
  <si>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</si>
  <si>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</si>
  <si>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</si>
  <si>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</si>
  <si>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</si>
  <si>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</si>
  <si>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</si>
  <si>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</si>
  <si>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</si>
  <si>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</si>
  <si>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</si>
  <si>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</si>
  <si>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</si>
  <si>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</si>
  <si>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</si>
  <si>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</si>
  <si>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</si>
  <si>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</si>
  <si>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</si>
  <si>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</si>
  <si>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</si>
  <si>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</si>
  <si>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</si>
  <si>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</si>
  <si>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</si>
  <si>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</si>
  <si>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</si>
  <si>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</si>
  <si>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</si>
  <si>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</si>
  <si>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</si>
  <si>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</si>
  <si>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</si>
  <si>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</si>
  <si>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</si>
  <si>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</si>
  <si>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</si>
  <si>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</si>
  <si>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</si>
  <si>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</si>
  <si>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</si>
  <si>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</si>
  <si>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</si>
  <si>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</si>
  <si>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</si>
  <si>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</si>
  <si>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</si>
  <si>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</si>
  <si>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</si>
  <si>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</si>
  <si>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</si>
  <si>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</si>
  <si>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</si>
  <si>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</si>
  <si>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</si>
  <si>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</si>
  <si>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</si>
  <si>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</si>
  <si>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</si>
  <si>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</si>
  <si>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</si>
  <si>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</si>
  <si>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</si>
  <si>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</si>
  <si>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</si>
  <si>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</si>
  <si>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</si>
  <si>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</si>
  <si>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</si>
  <si>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</si>
  <si>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</si>
  <si>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</si>
  <si>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</si>
  <si>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</si>
  <si>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</si>
  <si>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</si>
  <si>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</si>
  <si>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</si>
  <si>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</si>
  <si>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</si>
  <si>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</si>
  <si>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</si>
  <si>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</si>
  <si>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</si>
  <si>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</si>
  <si>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</si>
  <si>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</si>
  <si>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</si>
  <si>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</si>
  <si>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</si>
  <si>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</si>
  <si>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</si>
  <si>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</si>
  <si>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</si>
  <si>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</si>
  <si>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</si>
  <si>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</si>
  <si>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</si>
  <si>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</si>
  <si>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</si>
  <si>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</si>
  <si>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</si>
  <si>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</si>
  <si>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</si>
  <si>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</si>
  <si>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</si>
  <si>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</si>
  <si>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</si>
  <si>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</si>
  <si>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</si>
  <si>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</si>
  <si>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</si>
  <si>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</si>
  <si>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</si>
  <si>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</si>
  <si>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</si>
  <si>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</si>
  <si>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</si>
  <si>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</si>
  <si>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</si>
  <si>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</si>
  <si>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</si>
  <si>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</si>
  <si>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</si>
  <si>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</si>
  <si>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</si>
  <si>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</si>
  <si>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</si>
  <si>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</si>
  <si>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</si>
  <si>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</si>
  <si>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</si>
  <si>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</si>
  <si>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</si>
  <si>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</si>
  <si>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</si>
  <si>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</si>
  <si>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</si>
  <si>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</si>
  <si>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</si>
  <si>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</si>
  <si>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</si>
  <si>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</si>
  <si>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</si>
  <si>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</si>
  <si>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</si>
  <si>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</si>
  <si>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</si>
  <si>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</si>
  <si>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</si>
  <si>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</si>
  <si>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</si>
  <si>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</si>
  <si>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</si>
  <si>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</si>
  <si>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</si>
  <si>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</si>
  <si>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</si>
  <si>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</si>
  <si>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</si>
  <si>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</si>
  <si>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</si>
  <si>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</si>
  <si>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</si>
  <si>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</si>
  <si>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</si>
  <si>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</si>
  <si>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</si>
  <si>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</si>
  <si>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</si>
  <si>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</si>
  <si>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</si>
  <si>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</si>
  <si>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</si>
  <si>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</si>
  <si>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</si>
  <si>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</si>
  <si>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</si>
  <si>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</si>
  <si>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</si>
  <si>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</si>
  <si>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</si>
  <si>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</si>
  <si>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</si>
  <si>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</si>
  <si>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</si>
  <si>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</si>
  <si>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</si>
  <si>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</si>
  <si>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</si>
  <si>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</si>
  <si>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</si>
  <si>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</si>
  <si>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</si>
  <si>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</si>
  <si>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</si>
  <si>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</si>
  <si>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</si>
  <si>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</si>
  <si>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</si>
  <si>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</si>
  <si>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</si>
  <si>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</si>
  <si>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</si>
  <si>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</si>
  <si>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</si>
  <si>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</si>
  <si>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</si>
  <si>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</si>
  <si>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</si>
  <si>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</si>
  <si>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</si>
  <si>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</si>
  <si>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</si>
  <si>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</si>
  <si>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</si>
  <si>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</si>
  <si>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</si>
  <si>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</si>
  <si>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</si>
  <si>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</si>
  <si>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</si>
  <si>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</si>
  <si>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</si>
  <si>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</si>
  <si>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</si>
  <si>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</si>
  <si>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</si>
  <si>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</si>
  <si>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</si>
  <si>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</si>
  <si>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</si>
  <si>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</si>
  <si>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</si>
  <si>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</si>
  <si>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</si>
  <si>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</si>
  <si>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</si>
  <si>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</si>
  <si>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</si>
  <si>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</si>
  <si>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</si>
  <si>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</si>
  <si>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</si>
  <si>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</si>
  <si>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</si>
  <si>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</si>
  <si>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</si>
  <si>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</si>
  <si>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</si>
  <si>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</si>
  <si>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</si>
  <si>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</si>
  <si>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</si>
  <si>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</si>
  <si>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</si>
  <si>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</si>
  <si>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</si>
  <si>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</si>
  <si>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</si>
  <si>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</si>
  <si>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</si>
  <si>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</si>
  <si>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</si>
  <si>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</si>
  <si>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</si>
  <si>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</si>
  <si>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</si>
  <si>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</si>
  <si>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</si>
  <si>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</si>
  <si>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</si>
  <si>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</si>
  <si>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</si>
  <si>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</si>
  <si>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</si>
  <si>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</si>
  <si>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</si>
  <si>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</si>
  <si>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</si>
  <si>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</si>
  <si>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</si>
  <si>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</si>
  <si>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</si>
  <si>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</si>
  <si>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</si>
  <si>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</si>
  <si>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</si>
  <si>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</si>
  <si>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</si>
  <si>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</si>
  <si>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</si>
  <si>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</si>
  <si>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</si>
  <si>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</si>
  <si>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</si>
  <si>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</si>
  <si>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</si>
  <si>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</si>
  <si>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</si>
  <si>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</si>
  <si>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</si>
  <si>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</si>
  <si>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</si>
  <si>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</si>
  <si>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</si>
  <si>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</si>
  <si>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</si>
  <si>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</si>
  <si>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</si>
  <si>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</si>
  <si>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</si>
  <si>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</si>
  <si>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</si>
  <si>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</si>
  <si>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</si>
  <si>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</si>
  <si>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</si>
  <si>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</si>
  <si>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</si>
  <si>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</si>
  <si>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</si>
  <si>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</si>
  <si>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</si>
  <si>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</si>
  <si>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</si>
  <si>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</si>
  <si>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</si>
  <si>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</si>
  <si>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</si>
  <si>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</si>
  <si>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</si>
  <si>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</si>
  <si>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</si>
  <si>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</si>
  <si>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</si>
  <si>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</si>
  <si>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</si>
  <si>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</si>
  <si>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</si>
  <si>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</si>
  <si>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</si>
  <si>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</si>
  <si>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</si>
  <si>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</si>
  <si>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</si>
  <si>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</si>
  <si>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</si>
  <si>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</si>
  <si>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</si>
  <si>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</si>
  <si>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</si>
  <si>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</si>
  <si>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</si>
  <si>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</si>
  <si>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</si>
  <si>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</si>
  <si>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</si>
  <si>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</si>
  <si>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</si>
  <si>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</si>
  <si>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</si>
  <si>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</si>
  <si>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</si>
  <si>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</si>
  <si>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</si>
  <si>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</si>
  <si>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</si>
  <si>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</si>
  <si>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</si>
  <si>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</si>
  <si>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</si>
  <si>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</si>
  <si>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</si>
  <si>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</si>
  <si>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</si>
  <si>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</si>
  <si>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</si>
  <si>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</si>
  <si>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</si>
  <si>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</si>
  <si>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</si>
  <si>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</si>
  <si>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</si>
  <si>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</si>
  <si>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</si>
  <si>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</si>
  <si>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</si>
  <si>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</si>
  <si>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</si>
  <si>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</si>
  <si>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</si>
  <si>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</si>
  <si>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</si>
  <si>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</si>
  <si>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</si>
  <si>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</si>
  <si>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</si>
  <si>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</si>
  <si>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</si>
  <si>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</si>
  <si>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</si>
  <si>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</si>
  <si>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</si>
  <si>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</si>
  <si>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</si>
  <si>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</si>
  <si>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</si>
  <si>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</si>
  <si>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</si>
  <si>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</si>
  <si>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</si>
  <si>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</si>
  <si>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</si>
  <si>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</si>
  <si>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</si>
  <si>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</si>
  <si>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</si>
  <si>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</si>
  <si>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</si>
  <si>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</si>
  <si>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</si>
  <si>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</si>
  <si>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</si>
  <si>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</si>
  <si>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</si>
  <si>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</si>
  <si>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</si>
  <si>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</si>
  <si>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</si>
  <si>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</si>
  <si>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</si>
  <si>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</si>
  <si>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</si>
  <si>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</si>
  <si>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</si>
  <si>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</si>
  <si>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</si>
  <si>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</si>
  <si>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</si>
  <si>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</si>
  <si>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</si>
  <si>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</si>
  <si>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</si>
  <si>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</si>
  <si>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</si>
  <si>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</si>
  <si>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</si>
  <si>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</si>
  <si>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</si>
  <si>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</si>
  <si>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</si>
  <si>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</si>
  <si>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</si>
  <si>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</si>
  <si>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</si>
  <si>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</si>
  <si>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</si>
  <si>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</si>
  <si>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</si>
  <si>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</si>
  <si>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</si>
  <si>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</si>
  <si>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</si>
  <si>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</si>
  <si>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</si>
  <si>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</si>
  <si>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</si>
  <si>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</si>
  <si>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</si>
  <si>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</si>
  <si>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</si>
  <si>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</si>
  <si>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</si>
  <si>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</si>
  <si>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</si>
  <si>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</si>
  <si>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</si>
  <si>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</si>
  <si>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</si>
  <si>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</si>
  <si>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</si>
  <si>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</si>
  <si>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</si>
  <si>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</si>
  <si>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</si>
  <si>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</si>
  <si>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</si>
  <si>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</si>
  <si>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</si>
  <si>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</si>
  <si>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</si>
  <si>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</si>
  <si>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</si>
  <si>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</si>
  <si>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</si>
  <si>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</si>
  <si>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</si>
  <si>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</si>
  <si>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</si>
  <si>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</si>
  <si>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</si>
  <si>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</si>
  <si>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</si>
  <si>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</si>
  <si>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</si>
  <si>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</si>
  <si>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</si>
  <si>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</si>
  <si>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</si>
  <si>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</si>
  <si>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</si>
  <si>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</si>
  <si>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</si>
  <si>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</si>
  <si>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</si>
  <si>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</si>
  <si>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</si>
  <si>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</si>
  <si>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</si>
  <si>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</si>
  <si>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</si>
  <si>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</si>
  <si>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</si>
  <si>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</si>
  <si>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</si>
  <si>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</si>
  <si>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</si>
  <si>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</si>
  <si>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</si>
  <si>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</si>
  <si>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</si>
  <si>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</si>
  <si>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</si>
  <si>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</si>
  <si>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</si>
  <si>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</si>
  <si>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</si>
  <si>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</si>
  <si>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</si>
  <si>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</si>
  <si>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</si>
  <si>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</si>
  <si>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</si>
  <si>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</si>
  <si>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</si>
  <si>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</si>
  <si>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</si>
  <si>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</si>
  <si>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</si>
  <si>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</si>
  <si>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</si>
  <si>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</si>
  <si>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</si>
  <si>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</si>
  <si>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</si>
  <si>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</si>
  <si>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</si>
  <si>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</si>
  <si>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</si>
  <si>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</si>
  <si>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</si>
  <si>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</si>
  <si>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</si>
  <si>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</si>
  <si>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</si>
  <si>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</si>
  <si>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</si>
  <si>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</si>
  <si>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</si>
  <si>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</si>
  <si>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</si>
  <si>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</si>
  <si>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</si>
  <si>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</si>
  <si>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</si>
  <si>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</si>
  <si>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</si>
  <si>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</si>
  <si>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</si>
  <si>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</si>
  <si>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</si>
  <si>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</si>
  <si>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</si>
  <si>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</si>
  <si>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</si>
  <si>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</si>
  <si>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</si>
  <si>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</si>
  <si>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</si>
  <si>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</si>
  <si>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</si>
  <si>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</si>
  <si>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</si>
  <si>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</si>
  <si>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</si>
  <si>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</si>
  <si>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</si>
  <si>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</si>
  <si>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</si>
  <si>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</si>
  <si>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</si>
  <si>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</si>
  <si>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</si>
  <si>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</si>
  <si>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</si>
  <si>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</si>
  <si>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</si>
  <si>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</si>
  <si>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</si>
  <si>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</si>
  <si>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</si>
  <si>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</si>
  <si>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</si>
  <si>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</si>
  <si>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</si>
  <si>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</si>
  <si>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</si>
  <si>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</si>
  <si>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</si>
  <si>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</si>
  <si>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</si>
  <si>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</si>
  <si>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</si>
  <si>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</si>
  <si>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</si>
  <si>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</si>
  <si>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</si>
  <si>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</si>
  <si>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</si>
  <si>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</si>
  <si>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</si>
  <si>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</si>
  <si>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</si>
  <si>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</si>
  <si>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</si>
  <si>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</si>
  <si>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</si>
  <si>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</si>
  <si>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</si>
  <si>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</si>
  <si>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</si>
  <si>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</si>
  <si>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</si>
  <si>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</si>
  <si>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</si>
  <si>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</si>
  <si>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</si>
  <si>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</si>
  <si>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</si>
  <si>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</si>
  <si>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</si>
  <si>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</si>
  <si>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</si>
  <si>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</si>
  <si>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</si>
  <si>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</si>
  <si>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</si>
  <si>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</si>
  <si>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</si>
  <si>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</si>
  <si>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</si>
  <si>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</si>
  <si>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</si>
  <si>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</si>
  <si>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</si>
  <si>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</si>
  <si>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</si>
  <si>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</si>
  <si>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</si>
  <si>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</si>
  <si>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</si>
  <si>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</si>
  <si>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</si>
  <si>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</si>
  <si>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</si>
  <si>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</si>
  <si>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</si>
  <si>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</si>
  <si>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</si>
  <si>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</si>
  <si>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</si>
  <si>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</si>
  <si>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</si>
  <si>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</si>
  <si>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</si>
  <si>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</si>
  <si>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</si>
  <si>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</si>
  <si>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</si>
  <si>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</si>
  <si>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</si>
  <si>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</si>
  <si>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</si>
  <si>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</si>
  <si>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</si>
  <si>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</si>
  <si>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</si>
  <si>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</si>
  <si>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</si>
  <si>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</si>
  <si>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</si>
  <si>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</si>
  <si>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</si>
  <si>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</si>
  <si>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</si>
  <si>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</si>
  <si>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</si>
  <si>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</si>
  <si>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</si>
  <si>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</si>
  <si>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</si>
  <si>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</si>
  <si>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</si>
  <si>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</si>
  <si>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</si>
  <si>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</si>
  <si>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</si>
  <si>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</si>
  <si>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</si>
  <si>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</si>
  <si>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</si>
  <si>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</si>
  <si>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</si>
  <si>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</si>
  <si>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</si>
  <si>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</si>
  <si>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</si>
  <si>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</si>
  <si>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</si>
  <si>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</si>
  <si>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</si>
  <si>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</si>
  <si>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</si>
  <si>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</si>
  <si>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</si>
  <si>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</si>
  <si>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</si>
  <si>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</si>
  <si>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</si>
  <si>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</si>
  <si>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</si>
  <si>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</si>
  <si>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</si>
  <si>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</si>
  <si>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</si>
  <si>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</si>
  <si>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</si>
  <si>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</si>
  <si>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</si>
  <si>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</si>
  <si>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</si>
  <si>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</si>
  <si>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</si>
  <si>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</si>
  <si>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</si>
  <si>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</si>
  <si>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</si>
  <si>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</si>
  <si>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</si>
  <si>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</si>
  <si>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</si>
  <si>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</si>
  <si>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</si>
  <si>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</si>
  <si>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</si>
  <si>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</si>
  <si>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</si>
  <si>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</si>
  <si>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</si>
  <si>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</si>
  <si>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</si>
  <si>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</si>
  <si>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</si>
  <si>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</si>
  <si>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</si>
  <si>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</si>
  <si>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</si>
  <si>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</si>
  <si>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</si>
  <si>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</si>
  <si>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</si>
  <si>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</si>
  <si>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</si>
  <si>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</si>
  <si>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</si>
  <si>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</si>
  <si>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</si>
  <si>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</si>
  <si>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</si>
  <si>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</si>
  <si>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</si>
  <si>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</si>
  <si>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</si>
  <si>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</si>
  <si>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</si>
  <si>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</si>
  <si>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</si>
  <si>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</si>
  <si>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</si>
  <si>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</si>
  <si>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</si>
  <si>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</si>
  <si>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</si>
  <si>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</si>
  <si>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</si>
  <si>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</si>
  <si>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</si>
  <si>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</si>
  <si>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</si>
  <si>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</si>
  <si>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</si>
  <si>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</si>
  <si>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</si>
  <si>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</si>
  <si>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</si>
  <si>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</si>
  <si>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</si>
  <si>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</si>
  <si>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</si>
  <si>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</si>
  <si>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</si>
  <si>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</si>
  <si>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</si>
  <si>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</si>
  <si>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</si>
  <si>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</si>
  <si>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</si>
  <si>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</si>
  <si>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</si>
  <si>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</si>
  <si>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</si>
  <si>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</si>
  <si>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</si>
  <si>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</si>
  <si>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</si>
  <si>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</si>
  <si>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</si>
  <si>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</si>
  <si>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</si>
  <si>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</si>
  <si>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</si>
  <si>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</si>
  <si>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</si>
  <si>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</si>
  <si>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</si>
  <si>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</si>
  <si>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</si>
  <si>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</si>
  <si>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</si>
  <si>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</si>
  <si>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</si>
  <si>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</si>
  <si>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</si>
  <si>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</si>
  <si>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</si>
  <si>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</si>
  <si>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</si>
  <si>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</si>
  <si>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</si>
  <si>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</si>
  <si>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</si>
  <si>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</si>
  <si>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</si>
  <si>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</si>
  <si>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</si>
  <si>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</si>
  <si>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</si>
  <si>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</si>
  <si>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</si>
  <si>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</si>
  <si>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</si>
  <si>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</si>
  <si>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</si>
  <si>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</si>
  <si>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</si>
  <si>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</si>
  <si>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</si>
  <si>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</si>
  <si>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</si>
  <si>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</si>
  <si>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</si>
  <si>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</si>
  <si>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</si>
  <si>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</si>
  <si>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</si>
  <si>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</si>
  <si>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</si>
  <si>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</si>
  <si>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</si>
  <si>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</si>
  <si>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</si>
  <si>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</si>
  <si>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</si>
  <si>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</si>
  <si>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</si>
  <si>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</si>
  <si>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</si>
  <si>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</si>
  <si>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</si>
  <si>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</si>
  <si>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</si>
  <si>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</si>
  <si>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</si>
  <si>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</si>
  <si>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</si>
  <si>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</si>
  <si>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</si>
  <si>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</si>
  <si>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</si>
  <si>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</si>
  <si>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</si>
  <si>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</si>
  <si>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</si>
  <si>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</si>
  <si>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</si>
  <si>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</si>
  <si>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</si>
  <si>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</si>
  <si>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</si>
  <si>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</si>
  <si>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</si>
  <si>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</si>
  <si>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</si>
  <si>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</si>
  <si>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</si>
  <si>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</si>
  <si>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</si>
  <si>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</si>
  <si>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</si>
  <si>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</si>
  <si>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</si>
  <si>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</si>
  <si>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</si>
  <si>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</si>
  <si>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</si>
  <si>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</si>
  <si>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</si>
  <si>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</si>
  <si>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</si>
  <si>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</si>
  <si>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</si>
  <si>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</si>
  <si>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</si>
  <si>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</si>
  <si>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</si>
  <si>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</si>
  <si>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</si>
  <si>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</si>
  <si>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</si>
  <si>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</si>
  <si>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</si>
  <si>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</si>
  <si>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</si>
  <si>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</si>
  <si>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</si>
  <si>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</si>
  <si>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</si>
  <si>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</si>
  <si>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</si>
  <si>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</si>
  <si>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</si>
  <si>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</si>
  <si>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</si>
  <si>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</si>
  <si>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</si>
  <si>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</si>
  <si>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</si>
  <si>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</si>
  <si>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</si>
  <si>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</si>
  <si>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</si>
  <si>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</si>
  <si>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</si>
  <si>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</si>
  <si>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</si>
  <si>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</si>
  <si>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</si>
  <si>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</si>
  <si>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</si>
  <si>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</si>
  <si>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</si>
  <si>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</si>
  <si>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</si>
  <si>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</si>
  <si>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</si>
  <si>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</si>
  <si>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</si>
  <si>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</si>
  <si>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</si>
  <si>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</si>
  <si>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</si>
  <si>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</si>
  <si>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</si>
  <si>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</si>
  <si>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</si>
  <si>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</si>
  <si>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</si>
  <si>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</si>
  <si>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</si>
  <si>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</si>
  <si>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</si>
  <si>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</si>
  <si>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</si>
  <si>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</si>
  <si>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</si>
  <si>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</si>
  <si>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</si>
  <si>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</si>
  <si>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</si>
  <si>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</si>
  <si>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</si>
  <si>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</si>
  <si>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</si>
  <si>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</si>
  <si>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</si>
  <si>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</si>
  <si>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</si>
  <si>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</si>
  <si>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</si>
  <si>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</si>
  <si>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</si>
  <si>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</si>
  <si>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</si>
  <si>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</si>
  <si>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</si>
  <si>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</si>
  <si>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</si>
  <si>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</si>
  <si>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</si>
  <si>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</si>
  <si>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</si>
  <si>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</si>
  <si>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</si>
  <si>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</si>
  <si>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</si>
  <si>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</si>
  <si>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</si>
  <si>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</si>
  <si>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</si>
  <si>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</si>
  <si>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</si>
  <si>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</si>
  <si>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</si>
  <si>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</si>
  <si>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</si>
  <si>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</si>
  <si>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</si>
  <si>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</si>
  <si>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</si>
  <si>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</si>
  <si>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</si>
  <si>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</si>
  <si>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</si>
  <si>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</si>
  <si>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</si>
  <si>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</si>
  <si>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</si>
  <si>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</si>
  <si>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</si>
  <si>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</si>
  <si>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</si>
  <si>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</si>
  <si>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</si>
  <si>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</si>
  <si>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</si>
  <si>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</si>
  <si>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</si>
  <si>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</si>
  <si>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</si>
  <si>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</si>
  <si>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</si>
  <si>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</si>
  <si>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</si>
  <si>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</si>
  <si>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</si>
  <si>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</si>
  <si>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</si>
  <si>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</si>
  <si>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</si>
  <si>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</si>
  <si>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</si>
  <si>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</si>
  <si>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</si>
  <si>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</si>
  <si>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</si>
  <si>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</si>
  <si>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</si>
  <si>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</si>
  <si>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</si>
  <si>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</si>
  <si>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</si>
  <si>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</si>
  <si>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</si>
  <si>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</si>
  <si>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</si>
  <si>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</si>
  <si>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</si>
  <si>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</si>
  <si>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</si>
  <si>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</si>
  <si>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</si>
  <si>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</si>
  <si>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</si>
  <si>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</si>
  <si>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</si>
  <si>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</si>
  <si>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</si>
  <si>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</si>
  <si>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</si>
  <si>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</si>
  <si>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</si>
  <si>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</si>
  <si>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</si>
  <si>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</si>
  <si>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</si>
  <si>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</si>
  <si>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</si>
  <si>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</si>
  <si>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</si>
  <si>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</si>
  <si>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</si>
  <si>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</si>
  <si>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</si>
  <si>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</si>
  <si>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</si>
  <si>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</si>
  <si>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</si>
  <si>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</si>
  <si>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</si>
  <si>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</si>
  <si>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</si>
  <si>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</si>
  <si>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</si>
  <si>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</si>
  <si>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</si>
  <si>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</si>
  <si>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</si>
  <si>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</si>
  <si>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</si>
  <si>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</si>
  <si>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</si>
  <si>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</si>
  <si>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</si>
  <si>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</si>
  <si>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</si>
  <si>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</si>
  <si>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</si>
  <si>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</si>
  <si>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</si>
  <si>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</si>
  <si>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</si>
  <si>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</si>
  <si>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</si>
  <si>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</si>
  <si>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</si>
  <si>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</si>
  <si>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</si>
  <si>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</si>
  <si>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</si>
  <si>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</si>
  <si>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</si>
  <si>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</si>
  <si>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</si>
  <si>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</si>
  <si>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</si>
  <si>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</si>
  <si>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</si>
  <si>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</si>
  <si>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</si>
  <si>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</si>
  <si>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</si>
  <si>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</si>
  <si>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</si>
  <si>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</si>
  <si>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</si>
  <si>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</si>
  <si>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</si>
  <si>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</si>
  <si>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</si>
  <si>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</si>
  <si>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</si>
  <si>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</si>
  <si>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</si>
  <si>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</si>
  <si>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</si>
  <si>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</si>
  <si>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</si>
  <si>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</si>
  <si>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</si>
  <si>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</si>
  <si>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</si>
  <si>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</si>
  <si>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</si>
  <si>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</si>
  <si>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</si>
  <si>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</si>
  <si>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</si>
  <si>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</si>
  <si>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</si>
  <si>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</si>
  <si>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</si>
  <si>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</si>
  <si>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</si>
  <si>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</si>
  <si>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</si>
  <si>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</si>
  <si>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</si>
  <si>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</si>
  <si>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</si>
  <si>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</si>
  <si>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</si>
  <si>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</si>
  <si>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</si>
  <si>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</si>
  <si>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</si>
  <si>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</si>
  <si>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</si>
  <si>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</si>
  <si>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</si>
  <si>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</si>
  <si>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</si>
  <si>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</si>
  <si>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</si>
  <si>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</si>
  <si>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</si>
  <si>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</si>
  <si>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</si>
  <si>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</si>
  <si>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</si>
  <si>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</si>
  <si>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</si>
  <si>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</si>
  <si>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</si>
  <si>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</si>
  <si>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</si>
  <si>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</si>
  <si>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</si>
  <si>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</si>
  <si>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</si>
  <si>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</si>
  <si>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</si>
  <si>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</si>
  <si>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</si>
  <si>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</si>
  <si>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</si>
  <si>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</si>
  <si>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</si>
  <si>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</si>
  <si>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</si>
  <si>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</si>
  <si>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</si>
  <si>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</si>
  <si>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</si>
  <si>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</si>
  <si>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</si>
  <si>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</si>
  <si>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</si>
  <si>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</si>
  <si>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</si>
  <si>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</si>
  <si>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</si>
  <si>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</si>
  <si>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</si>
  <si>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</si>
  <si>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</si>
  <si>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</si>
  <si>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</si>
  <si>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</si>
  <si>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</si>
  <si>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</si>
  <si>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</si>
  <si>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</si>
  <si>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</si>
  <si>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</si>
  <si>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</si>
  <si>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</si>
  <si>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</si>
  <si>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</si>
  <si>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</si>
  <si>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</si>
  <si>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</si>
  <si>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</si>
  <si>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</si>
  <si>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</si>
  <si>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</si>
  <si>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</si>
  <si>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</si>
  <si>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</si>
  <si>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</si>
  <si>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</si>
  <si>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</si>
  <si>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</si>
  <si>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</si>
  <si>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</si>
  <si>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</si>
  <si>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</si>
  <si>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</si>
  <si>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</si>
  <si>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</si>
  <si>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</si>
  <si>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</si>
  <si>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</si>
  <si>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</si>
  <si>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</si>
  <si>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</si>
  <si>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</si>
  <si>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</si>
  <si>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</si>
  <si>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</si>
  <si>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</si>
  <si>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</si>
  <si>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</si>
  <si>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</si>
  <si>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</si>
  <si>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</si>
  <si>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</si>
  <si>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</si>
  <si>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</si>
  <si>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</si>
  <si>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</si>
  <si>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</si>
  <si>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</si>
  <si>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</si>
  <si>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</si>
  <si>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</si>
  <si>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</si>
  <si>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</si>
  <si>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</si>
  <si>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</si>
  <si>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</si>
  <si>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</si>
  <si>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</si>
  <si>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</si>
  <si>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</si>
  <si>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</si>
  <si>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</si>
  <si>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</si>
  <si>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</si>
  <si>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</si>
  <si>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</si>
  <si>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</si>
  <si>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</si>
  <si>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</si>
  <si>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</si>
  <si>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</si>
  <si>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</si>
  <si>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</si>
  <si>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</si>
  <si>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</si>
  <si>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</si>
  <si>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</si>
  <si>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</si>
  <si>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</si>
  <si>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</si>
  <si>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</si>
  <si>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</si>
  <si>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</si>
  <si>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</si>
  <si>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</si>
  <si>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</si>
  <si>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</si>
  <si>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</si>
  <si>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</si>
  <si>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</si>
  <si>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</si>
  <si>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</si>
  <si>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</si>
  <si>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</si>
  <si>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</si>
  <si>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</si>
  <si>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</si>
  <si>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</si>
  <si>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</si>
  <si>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</si>
  <si>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</si>
  <si>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</si>
  <si>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</si>
  <si>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</si>
  <si>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</si>
  <si>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</si>
  <si>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</si>
  <si>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</si>
  <si>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</si>
  <si>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</si>
  <si>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</si>
  <si>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</si>
  <si>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</si>
  <si>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</si>
  <si>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</si>
  <si>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</si>
  <si>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</si>
  <si>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</si>
  <si>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</si>
  <si>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</si>
  <si>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</si>
  <si>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</si>
  <si>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</si>
  <si>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</si>
  <si>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</si>
  <si>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</si>
  <si>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</si>
  <si>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</si>
  <si>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</si>
  <si>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</si>
  <si>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</si>
  <si>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</si>
  <si>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</si>
  <si>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</si>
  <si>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</si>
  <si>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</si>
  <si>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</si>
  <si>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</si>
  <si>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</si>
  <si>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</si>
  <si>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</si>
  <si>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</si>
  <si>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</si>
  <si>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</si>
  <si>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</si>
  <si>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</si>
  <si>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</si>
  <si>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</si>
  <si>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</si>
  <si>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</si>
  <si>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</si>
  <si>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</si>
  <si>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</si>
  <si>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</si>
  <si>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</si>
  <si>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</si>
  <si>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</si>
  <si>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</si>
  <si>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</si>
  <si>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</si>
  <si>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</si>
  <si>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</si>
  <si>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</si>
  <si>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</si>
  <si>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</si>
  <si>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</si>
  <si>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</si>
  <si>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</si>
  <si>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</si>
  <si>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</si>
  <si>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</si>
  <si>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</si>
  <si>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</si>
  <si>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</si>
  <si>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</si>
  <si>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</si>
  <si>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</si>
  <si>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</si>
  <si>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</si>
  <si>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</si>
  <si>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</si>
  <si>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</si>
  <si>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</si>
  <si>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</si>
  <si>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</si>
  <si>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</si>
  <si>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</si>
  <si>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</si>
  <si>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</si>
  <si>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</si>
  <si>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</si>
  <si>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</si>
  <si>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</si>
  <si>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</si>
  <si>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</si>
  <si>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</si>
  <si>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</si>
  <si>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</si>
  <si>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</si>
  <si>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</si>
  <si>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</si>
  <si>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</si>
  <si>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</si>
  <si>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</si>
  <si>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</si>
  <si>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</si>
  <si>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</si>
  <si>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</si>
  <si>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</si>
  <si>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</si>
  <si>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</si>
  <si>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</si>
  <si>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</si>
  <si>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</si>
  <si>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</si>
  <si>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</si>
  <si>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</si>
  <si>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</si>
  <si>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</si>
  <si>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</si>
  <si>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</si>
  <si>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</si>
  <si>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</si>
  <si>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</si>
  <si>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</si>
  <si>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</si>
  <si>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</si>
  <si>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</si>
  <si>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</si>
  <si>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</si>
  <si>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</si>
  <si>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</si>
  <si>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</si>
  <si>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</si>
  <si>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</si>
  <si>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</si>
  <si>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</si>
  <si>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</si>
  <si>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</si>
  <si>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</si>
  <si>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</si>
  <si>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</si>
  <si>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</si>
  <si>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</si>
  <si>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</si>
  <si>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</si>
  <si>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</si>
  <si>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</si>
  <si>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</si>
  <si>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</si>
  <si>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</si>
  <si>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</si>
  <si>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</si>
  <si>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</si>
  <si>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</si>
  <si>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</si>
  <si>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</si>
  <si>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</si>
  <si>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</si>
  <si>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</si>
  <si>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</si>
  <si>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</si>
  <si>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</si>
  <si>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</si>
  <si>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</si>
  <si>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</si>
  <si>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</si>
  <si>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</si>
  <si>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</si>
  <si>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</si>
  <si>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</si>
  <si>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</si>
  <si>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</si>
  <si>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</si>
  <si>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</si>
  <si>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</si>
  <si>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</si>
  <si>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</si>
  <si>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</si>
  <si>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</si>
  <si>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</si>
  <si>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</si>
  <si>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</si>
  <si>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</si>
  <si>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</si>
  <si>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</si>
  <si>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</si>
  <si>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</si>
  <si>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</si>
  <si>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</si>
  <si>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</si>
  <si>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</si>
  <si>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</si>
  <si>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</si>
  <si>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</si>
  <si>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</si>
  <si>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</si>
  <si>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</si>
  <si>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</si>
  <si>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</si>
  <si>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</si>
  <si>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</si>
  <si>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</si>
  <si>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</si>
  <si>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</si>
  <si>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</si>
  <si>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</si>
  <si>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</si>
  <si>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</si>
  <si>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</si>
  <si>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</si>
  <si>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</si>
  <si>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</si>
  <si>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</si>
  <si>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</si>
  <si>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</si>
  <si>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</si>
  <si>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</si>
  <si>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</si>
  <si>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</si>
  <si>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</si>
  <si>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</si>
  <si>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</si>
  <si>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</si>
  <si>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</si>
  <si>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</si>
  <si>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</si>
  <si>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</si>
  <si>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</si>
  <si>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</si>
  <si>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</si>
  <si>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</si>
  <si>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</si>
  <si>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</si>
  <si>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</si>
  <si>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</si>
  <si>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</si>
  <si>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</si>
  <si>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</si>
  <si>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</si>
  <si>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</si>
  <si>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</si>
  <si>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</si>
  <si>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</si>
  <si>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</si>
  <si>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</si>
  <si>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</si>
  <si>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</si>
  <si>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</si>
  <si>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</si>
  <si>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</si>
  <si>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</si>
  <si>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</si>
  <si>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</si>
  <si>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</si>
  <si>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</si>
  <si>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</si>
  <si>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</si>
  <si>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</si>
  <si>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</si>
  <si>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</si>
  <si>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</si>
  <si>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</si>
  <si>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</si>
  <si>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</si>
  <si>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</si>
  <si>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</si>
  <si>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</si>
  <si>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</si>
  <si>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</si>
  <si>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</si>
  <si>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</si>
  <si>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</si>
  <si>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</si>
  <si>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</si>
  <si>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</si>
  <si>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</si>
  <si>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</si>
  <si>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</si>
  <si>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</si>
  <si>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</si>
  <si>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</si>
  <si>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</si>
  <si>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</si>
  <si>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</si>
  <si>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</si>
  <si>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</si>
  <si>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</si>
  <si>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</si>
  <si>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</si>
  <si>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</si>
  <si>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</si>
  <si>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</si>
  <si>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</si>
  <si>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</si>
  <si>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</si>
  <si>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</si>
  <si>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</si>
  <si>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</si>
  <si>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</si>
  <si>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</si>
  <si>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</si>
  <si>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</si>
  <si>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</si>
  <si>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</si>
  <si>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</si>
  <si>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</si>
  <si>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</si>
  <si>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</si>
  <si>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</si>
  <si>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</si>
  <si>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</si>
  <si>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</si>
  <si>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</si>
  <si>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</si>
  <si>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</si>
  <si>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</si>
  <si>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</si>
  <si>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</si>
  <si>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</si>
  <si>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</si>
  <si>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</si>
  <si>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</si>
  <si>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</si>
  <si>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</si>
  <si>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</si>
  <si>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</si>
  <si>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</si>
  <si>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</si>
  <si>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</si>
  <si>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</si>
  <si>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</si>
  <si>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</si>
  <si>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</si>
  <si>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</si>
  <si>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</si>
  <si>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</si>
  <si>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</si>
  <si>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</si>
  <si>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</si>
  <si>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</si>
  <si>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</si>
  <si>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</si>
  <si>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</si>
  <si>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</si>
  <si>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</si>
  <si>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</si>
  <si>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</si>
  <si>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</si>
  <si>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</si>
  <si>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</si>
  <si>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</si>
  <si>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</si>
  <si>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</si>
  <si>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</si>
  <si>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</si>
  <si>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</si>
  <si>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</si>
  <si>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</si>
  <si>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</si>
  <si>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</si>
  <si>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</si>
  <si>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</si>
  <si>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</si>
  <si>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</si>
  <si>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</si>
  <si>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</si>
  <si>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</si>
  <si>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</si>
  <si>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</si>
  <si>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</si>
  <si>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</si>
  <si>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</si>
  <si>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</si>
  <si>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</si>
  <si>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</si>
  <si>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</si>
  <si>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</si>
  <si>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</si>
  <si>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</si>
  <si>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</si>
  <si>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</si>
  <si>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</si>
  <si>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</si>
  <si>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</si>
  <si>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</si>
  <si>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</si>
  <si>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</si>
  <si>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</si>
  <si>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</si>
  <si>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</si>
  <si>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</si>
  <si>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</si>
  <si>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</si>
  <si>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</si>
  <si>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</si>
  <si>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</si>
  <si>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</si>
  <si>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</si>
  <si>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</si>
  <si>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</si>
  <si>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</si>
  <si>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</si>
  <si>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</si>
  <si>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</si>
  <si>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</si>
  <si>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</si>
  <si>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</si>
  <si>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</si>
  <si>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</si>
  <si>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</si>
  <si>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</si>
  <si>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</si>
  <si>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</si>
  <si>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</si>
  <si>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</si>
  <si>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</si>
  <si>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</si>
  <si>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</si>
  <si>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</si>
  <si>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</si>
  <si>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</si>
  <si>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</si>
  <si>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</si>
  <si>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</si>
  <si>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</si>
  <si>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</si>
  <si>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</si>
  <si>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</si>
  <si>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</si>
  <si>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</si>
  <si>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</si>
  <si>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</si>
  <si>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</si>
  <si>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</si>
  <si>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</si>
  <si>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</si>
  <si>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</si>
  <si>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</si>
  <si>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</si>
  <si>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</si>
  <si>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</si>
  <si>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</si>
  <si>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</si>
  <si>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</si>
  <si>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</si>
  <si>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</si>
  <si>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</si>
  <si>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</si>
  <si>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</si>
  <si>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</si>
  <si>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</si>
  <si>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</si>
  <si>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</si>
  <si>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</si>
  <si>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</si>
  <si>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</si>
  <si>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</si>
  <si>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</si>
  <si>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</si>
  <si>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</si>
  <si>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</si>
  <si>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</si>
  <si>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</si>
  <si>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</si>
  <si>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</si>
  <si>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</si>
  <si>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</si>
  <si>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</si>
  <si>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</si>
  <si>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</si>
  <si>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</si>
  <si>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</si>
  <si>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</si>
  <si>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</si>
  <si>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</si>
  <si>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</si>
  <si>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</si>
  <si>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</si>
  <si>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</si>
  <si>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</si>
  <si>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</si>
  <si>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</si>
  <si>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</si>
  <si>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</si>
  <si>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</si>
  <si>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</si>
  <si>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</si>
  <si>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</si>
  <si>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</si>
  <si>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</si>
  <si>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</si>
  <si>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</si>
  <si>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</si>
  <si>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</si>
  <si>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</si>
  <si>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</si>
  <si>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</si>
  <si>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</si>
  <si>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</si>
  <si>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</si>
  <si>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</si>
  <si>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</si>
  <si>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</si>
  <si>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</si>
  <si>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</si>
  <si>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</si>
  <si>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</si>
  <si>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</si>
  <si>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</si>
  <si>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</si>
  <si>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</si>
  <si>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</si>
  <si>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</si>
  <si>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</si>
  <si>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</si>
  <si>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</si>
  <si>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</si>
  <si>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</si>
  <si>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</si>
  <si>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</si>
  <si>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</si>
  <si>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</si>
  <si>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</si>
  <si>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</si>
  <si>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</si>
  <si>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</si>
  <si>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</si>
  <si>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</si>
  <si>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</si>
  <si>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</si>
  <si>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</si>
  <si>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</si>
  <si>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</si>
  <si>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</si>
  <si>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</si>
  <si>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</si>
  <si>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</si>
  <si>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</si>
  <si>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</si>
  <si>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</si>
  <si>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</si>
  <si>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</si>
  <si>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</si>
  <si>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</si>
  <si>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</si>
  <si>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</si>
  <si>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</si>
  <si>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</si>
  <si>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</si>
  <si>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</si>
  <si>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</si>
  <si>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</si>
  <si>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</si>
  <si>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</si>
  <si>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</si>
  <si>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</si>
  <si>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</si>
  <si>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</si>
  <si>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</si>
  <si>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</si>
  <si>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</si>
  <si>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</si>
  <si>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</si>
  <si>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</si>
  <si>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</si>
  <si>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</si>
  <si>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</si>
  <si>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</si>
  <si>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</si>
  <si>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</si>
  <si>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</si>
  <si>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</si>
  <si>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</si>
  <si>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</si>
  <si>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</si>
  <si>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</si>
  <si>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</si>
  <si>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</si>
  <si>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</si>
  <si>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</si>
  <si>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</si>
  <si>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</si>
  <si>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</si>
  <si>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</si>
  <si>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</si>
  <si>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</si>
  <si>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</si>
  <si>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</si>
  <si>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</si>
  <si>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</si>
  <si>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</si>
  <si>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</si>
  <si>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</si>
  <si>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</si>
  <si>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</si>
  <si>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</si>
  <si>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</si>
  <si>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</si>
  <si>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</si>
  <si>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</si>
  <si>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</si>
  <si>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</si>
  <si>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</si>
  <si>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</si>
  <si>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</si>
  <si>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</si>
  <si>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</si>
  <si>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</si>
  <si>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</si>
  <si>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</si>
  <si>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</si>
  <si>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</si>
  <si>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</si>
  <si>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</si>
  <si>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</si>
  <si>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</si>
  <si>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</si>
  <si>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</si>
  <si>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</si>
  <si>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</si>
  <si>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</si>
  <si>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</si>
  <si>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</si>
  <si>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</si>
  <si>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</si>
  <si>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</si>
  <si>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</si>
  <si>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</si>
  <si>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</si>
  <si>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</si>
  <si>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</si>
  <si>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</si>
  <si>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</si>
  <si>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</si>
  <si>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</si>
  <si>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</si>
  <si>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</si>
  <si>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</si>
  <si>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</si>
  <si>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</si>
  <si>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</si>
  <si>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</si>
  <si>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</si>
  <si>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</si>
  <si>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</si>
  <si>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</si>
  <si>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</si>
  <si>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</si>
  <si>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</si>
  <si>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</si>
  <si>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</si>
  <si>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</si>
  <si>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</si>
  <si>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</si>
  <si>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</si>
  <si>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</si>
  <si>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</si>
  <si>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</si>
  <si>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</si>
  <si>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</si>
  <si>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</si>
  <si>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</si>
  <si>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</si>
  <si>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</si>
  <si>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</si>
  <si>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</si>
  <si>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</si>
  <si>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</si>
  <si>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</si>
  <si>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</si>
  <si>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</si>
  <si>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</si>
  <si>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</si>
  <si>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</si>
  <si>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</si>
  <si>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</si>
  <si>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</si>
  <si>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</si>
  <si>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</si>
  <si>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</si>
  <si>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</si>
  <si>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</si>
  <si>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</si>
  <si>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</si>
  <si>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</si>
  <si>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</si>
  <si>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</si>
  <si>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</si>
  <si>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</si>
  <si>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</si>
  <si>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</si>
  <si>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</si>
  <si>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</si>
  <si>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</si>
  <si>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</si>
  <si>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</si>
  <si>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</si>
  <si>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</si>
  <si>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</si>
  <si>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</si>
  <si>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</si>
  <si>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</si>
  <si>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</si>
  <si>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</si>
  <si>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</si>
  <si>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</si>
  <si>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</si>
  <si>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</si>
  <si>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</si>
  <si>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</si>
  <si>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</si>
  <si>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</si>
  <si>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</si>
  <si>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</si>
  <si>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</si>
  <si>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</si>
  <si>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</si>
  <si>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</si>
  <si>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</si>
  <si>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</si>
  <si>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</si>
  <si>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</si>
  <si>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</si>
  <si>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</si>
  <si>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</si>
  <si>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</si>
  <si>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</si>
  <si>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</si>
  <si>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</si>
  <si>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</si>
  <si>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</si>
  <si>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</si>
  <si>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</si>
  <si>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</si>
  <si>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</si>
  <si>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</si>
  <si>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</si>
  <si>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</si>
  <si>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</si>
  <si>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</si>
  <si>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</si>
  <si>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</si>
  <si>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</si>
  <si>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</si>
  <si>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</si>
  <si>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</si>
  <si>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</si>
  <si>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</si>
  <si>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</si>
  <si>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</si>
  <si>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</si>
  <si>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</si>
  <si>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</si>
  <si>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</si>
  <si>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</si>
  <si>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</si>
  <si>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</si>
  <si>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</si>
  <si>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</si>
  <si>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</si>
  <si>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</si>
  <si>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</si>
  <si>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</si>
  <si>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</si>
  <si>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</si>
  <si>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</si>
  <si>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</si>
  <si>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</si>
  <si>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</si>
  <si>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</si>
  <si>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</si>
  <si>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</si>
  <si>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</si>
  <si>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</si>
  <si>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</si>
  <si>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</si>
  <si>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</si>
  <si>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</si>
  <si>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</si>
  <si>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</si>
  <si>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</si>
  <si>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</si>
  <si>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</si>
  <si>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</si>
  <si>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</si>
  <si>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</si>
  <si>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</si>
  <si>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</si>
  <si>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</si>
  <si>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</si>
  <si>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</si>
  <si>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</si>
  <si>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</si>
  <si>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</si>
  <si>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</si>
  <si>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</si>
  <si>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</si>
  <si>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</si>
  <si>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</si>
  <si>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</si>
  <si>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</si>
  <si>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</si>
  <si>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</si>
  <si>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</si>
  <si>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</si>
  <si>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</si>
  <si>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</si>
  <si>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</si>
  <si>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</si>
  <si>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</si>
  <si>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</si>
  <si>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</si>
  <si>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</si>
  <si>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</si>
  <si>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</si>
  <si>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</si>
  <si>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</si>
  <si>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</si>
  <si>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</si>
  <si>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</si>
  <si>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</si>
  <si>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</si>
  <si>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</si>
  <si>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</si>
  <si>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</si>
  <si>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</si>
  <si>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</si>
  <si>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</si>
  <si>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</si>
  <si>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</si>
  <si>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</si>
  <si>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</si>
  <si>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</si>
  <si>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</si>
  <si>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</si>
  <si>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</si>
  <si>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</si>
  <si>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</si>
  <si>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</si>
  <si>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</si>
  <si>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</si>
  <si>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</si>
  <si>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</si>
  <si>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</si>
  <si>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</si>
  <si>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</si>
  <si>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</si>
  <si>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</si>
  <si>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</si>
  <si>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</si>
  <si>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</si>
  <si>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</si>
  <si>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</si>
  <si>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</si>
  <si>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</si>
  <si>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</si>
  <si>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</si>
  <si>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</si>
  <si>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</si>
  <si>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</si>
  <si>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</si>
  <si>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</si>
  <si>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</si>
  <si>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</si>
  <si>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</si>
  <si>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</si>
  <si>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</si>
  <si>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</si>
  <si>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</si>
  <si>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</si>
  <si>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</si>
  <si>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</si>
  <si>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</si>
  <si>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</si>
  <si>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</si>
  <si>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</si>
  <si>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</si>
  <si>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</si>
  <si>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</si>
  <si>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</si>
  <si>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</si>
  <si>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</si>
  <si>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</si>
  <si>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</si>
  <si>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</si>
  <si>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</si>
  <si>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</si>
  <si>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</si>
  <si>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</si>
  <si>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</si>
  <si>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</si>
  <si>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</si>
  <si>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</si>
  <si>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</si>
  <si>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</si>
  <si>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</si>
  <si>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</si>
  <si>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</si>
  <si>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</si>
  <si>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</si>
  <si>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</si>
  <si>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</si>
  <si>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</si>
  <si>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</si>
  <si>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</si>
  <si>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</si>
  <si>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</si>
  <si>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</si>
  <si>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</si>
  <si>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</si>
  <si>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</si>
  <si>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</si>
  <si>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</si>
  <si>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</si>
  <si>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</si>
  <si>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</si>
  <si>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</si>
  <si>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</si>
  <si>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</si>
  <si>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</si>
  <si>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</si>
  <si>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</si>
  <si>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</si>
  <si>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</si>
  <si>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</si>
  <si>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</si>
  <si>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</si>
  <si>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</si>
  <si>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</si>
  <si>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</si>
  <si>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</si>
  <si>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</si>
  <si>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</si>
  <si>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</si>
  <si>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</si>
  <si>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</si>
  <si>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</si>
  <si>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</si>
  <si>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</si>
  <si>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</si>
  <si>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</si>
  <si>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</si>
  <si>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</si>
  <si>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</si>
  <si>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</si>
  <si>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</si>
  <si>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</si>
  <si>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</si>
  <si>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</si>
  <si>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</si>
  <si>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</si>
  <si>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</si>
  <si>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</si>
  <si>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</si>
  <si>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</si>
  <si>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</si>
  <si>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</si>
  <si>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</si>
  <si>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</si>
  <si>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</si>
  <si>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</si>
  <si>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</si>
  <si>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</si>
  <si>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</si>
  <si>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</si>
  <si>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</si>
  <si>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</si>
  <si>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</si>
  <si>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</si>
  <si>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</si>
  <si>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</si>
  <si>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</si>
  <si>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</si>
  <si>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</si>
  <si>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</si>
  <si>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</si>
  <si>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</si>
  <si>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</si>
  <si>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</si>
  <si>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</si>
  <si>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</si>
  <si>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</si>
  <si>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</si>
  <si>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</si>
  <si>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</si>
  <si>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</si>
  <si>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</si>
  <si>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</si>
  <si>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</si>
  <si>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</si>
  <si>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</si>
  <si>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</si>
  <si>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</si>
  <si>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</si>
  <si>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</si>
  <si>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</si>
  <si>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</si>
  <si>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</si>
  <si>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</si>
  <si>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</si>
  <si>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</si>
  <si>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</si>
  <si>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</si>
  <si>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</si>
  <si>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</si>
  <si>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</si>
  <si>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</si>
  <si>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</si>
  <si>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</si>
  <si>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</si>
  <si>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</si>
  <si>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</si>
  <si>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</si>
  <si>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</si>
  <si>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</si>
  <si>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</si>
  <si>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</si>
  <si>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</si>
  <si>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</si>
  <si>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</si>
  <si>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</si>
  <si>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</si>
  <si>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</si>
  <si>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</si>
  <si>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</si>
  <si>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</si>
  <si>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</si>
  <si>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</si>
  <si>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</si>
  <si>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</si>
  <si>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</si>
  <si>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</si>
  <si>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</si>
  <si>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</si>
  <si>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</si>
  <si>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</si>
  <si>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</si>
  <si>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</si>
  <si>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</si>
  <si>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</si>
  <si>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</si>
  <si>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</si>
  <si>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</si>
  <si>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</si>
  <si>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</si>
  <si>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</si>
  <si>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</si>
  <si>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</si>
  <si>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</si>
  <si>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</si>
  <si>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</si>
  <si>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</si>
  <si>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</si>
  <si>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</si>
  <si>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</si>
  <si>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</si>
  <si>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</si>
  <si>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</si>
  <si>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</si>
  <si>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</si>
  <si>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</si>
  <si>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</si>
  <si>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</si>
  <si>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</si>
  <si>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</si>
  <si>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</si>
  <si>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</si>
  <si>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</si>
  <si>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</si>
  <si>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</si>
  <si>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</si>
  <si>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</si>
  <si>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</si>
  <si>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</si>
  <si>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</si>
  <si>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</si>
  <si>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</si>
  <si>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</si>
  <si>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</si>
  <si>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</si>
  <si>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</si>
  <si>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</si>
  <si>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</si>
  <si>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</si>
  <si>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</si>
  <si>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</si>
  <si>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</si>
  <si>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</si>
  <si>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</si>
  <si>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</si>
  <si>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</si>
  <si>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</si>
  <si>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</si>
  <si>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</si>
  <si>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</si>
  <si>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</si>
  <si>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</si>
  <si>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</si>
  <si>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</si>
  <si>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</si>
  <si>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</si>
  <si>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</si>
  <si>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</si>
  <si>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</si>
  <si>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</si>
  <si>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</si>
  <si>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</si>
  <si>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</si>
  <si>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</si>
  <si>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</si>
  <si>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</si>
  <si>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</si>
  <si>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</si>
  <si>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</si>
  <si>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</si>
  <si>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</si>
  <si>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</si>
  <si>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</si>
  <si>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</si>
  <si>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</si>
  <si>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</si>
  <si>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</si>
  <si>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</si>
  <si>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</si>
  <si>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</si>
  <si>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</si>
  <si>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</si>
  <si>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</si>
  <si>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</si>
  <si>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</si>
  <si>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</si>
  <si>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</si>
  <si>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</si>
  <si>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</si>
  <si>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</si>
  <si>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</si>
  <si>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</si>
  <si>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</si>
  <si>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</si>
  <si>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</si>
  <si>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</si>
  <si>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</si>
  <si>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</si>
  <si>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</si>
  <si>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</si>
  <si>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</si>
  <si>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</si>
  <si>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</si>
  <si>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</si>
  <si>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</si>
  <si>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</si>
  <si>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</si>
  <si>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</si>
  <si>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</si>
  <si>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</si>
  <si>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</si>
  <si>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</si>
  <si>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</si>
  <si>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</si>
  <si>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</si>
  <si>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</si>
  <si>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</si>
  <si>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</si>
  <si>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</si>
  <si>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</si>
  <si>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</si>
  <si>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</si>
  <si>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</si>
  <si>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</si>
  <si>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</si>
  <si>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</si>
  <si>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</si>
  <si>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</si>
  <si>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</si>
  <si>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</si>
  <si>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</si>
  <si>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</si>
  <si>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</si>
  <si>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</si>
  <si>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</si>
  <si>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</si>
  <si>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</si>
  <si>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</si>
  <si>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</si>
  <si>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</si>
  <si>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</si>
  <si>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</si>
  <si>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</si>
  <si>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</si>
  <si>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</si>
  <si>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</si>
  <si>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</si>
  <si>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</si>
  <si>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</si>
  <si>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</si>
  <si>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</si>
  <si>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</si>
  <si>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</si>
  <si>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</si>
  <si>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</si>
  <si>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</si>
  <si>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</si>
  <si>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</si>
  <si>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</si>
  <si>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</si>
  <si>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</si>
  <si>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</si>
  <si>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</si>
  <si>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</si>
  <si>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</si>
  <si>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</si>
  <si>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</si>
  <si>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</si>
  <si>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</si>
  <si>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</si>
  <si>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</si>
  <si>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</si>
  <si>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</si>
  <si>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</si>
  <si>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</si>
  <si>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</si>
  <si>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</si>
  <si>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</si>
  <si>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</si>
  <si>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</si>
  <si>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</si>
  <si>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</si>
  <si>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</si>
  <si>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</si>
  <si>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</si>
  <si>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</si>
  <si>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</si>
  <si>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</si>
  <si>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</si>
  <si>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</si>
  <si>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</si>
  <si>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</si>
  <si>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</si>
  <si>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</si>
  <si>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</si>
  <si>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</si>
  <si>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</si>
  <si>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</si>
  <si>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</si>
  <si>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</si>
  <si>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</si>
  <si>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</si>
  <si>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</si>
  <si>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</si>
  <si>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</si>
  <si>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</si>
  <si>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</si>
  <si>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</si>
  <si>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</si>
  <si>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</si>
  <si>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</si>
  <si>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</si>
  <si>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</si>
  <si>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</si>
  <si>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</si>
  <si>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</si>
  <si>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</si>
  <si>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</si>
  <si>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</si>
  <si>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</si>
  <si>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</si>
  <si>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</si>
  <si>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</si>
  <si>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</si>
  <si>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</si>
  <si>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</si>
  <si>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</si>
  <si>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</si>
  <si>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</si>
  <si>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</si>
  <si>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</si>
  <si>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</si>
  <si>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</si>
  <si>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</si>
  <si>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</si>
  <si>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</si>
  <si>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</si>
  <si>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</si>
  <si>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</si>
  <si>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</si>
  <si>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</si>
  <si>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</si>
  <si>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</si>
  <si>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</si>
  <si>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</si>
  <si>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</si>
  <si>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</si>
  <si>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</si>
  <si>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</si>
  <si>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</si>
  <si>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</si>
  <si>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</si>
  <si>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</si>
  <si>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</si>
  <si>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</si>
  <si>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</si>
  <si>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</si>
  <si>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</si>
  <si>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</si>
  <si>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</si>
  <si>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</si>
  <si>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</si>
  <si>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</si>
  <si>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</si>
  <si>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</si>
  <si>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</si>
  <si>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</si>
  <si>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</si>
  <si>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</si>
  <si>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</si>
  <si>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</si>
  <si>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</si>
  <si>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</si>
  <si>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</si>
  <si>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</si>
  <si>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</si>
  <si>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</si>
  <si>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</si>
  <si>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</si>
  <si>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</si>
  <si>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</si>
  <si>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</si>
  <si>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</si>
  <si>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</si>
  <si>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</si>
  <si>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</si>
  <si>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</si>
  <si>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</si>
  <si>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</si>
  <si>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</si>
  <si>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</si>
  <si>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</si>
  <si>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</si>
  <si>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</si>
  <si>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</si>
  <si>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</si>
  <si>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</si>
  <si>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</si>
  <si>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</si>
  <si>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</si>
  <si>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</si>
  <si>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</si>
  <si>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</si>
  <si>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</si>
  <si>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</si>
  <si>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</si>
  <si>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</si>
  <si>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</si>
  <si>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</si>
  <si>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</si>
  <si>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</si>
  <si>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</si>
  <si>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</si>
  <si>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</si>
  <si>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</si>
  <si>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</si>
  <si>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</si>
  <si>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</si>
  <si>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</si>
  <si>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</si>
  <si>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</si>
  <si>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</si>
  <si>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</si>
  <si>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</si>
  <si>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</si>
  <si>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</si>
  <si>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</si>
  <si>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</si>
  <si>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</si>
  <si>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</si>
  <si>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</si>
  <si>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</si>
  <si>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</si>
  <si>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</si>
  <si>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</si>
  <si>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</si>
  <si>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</si>
  <si>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</si>
  <si>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</si>
  <si>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</si>
  <si>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</si>
  <si>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</si>
  <si>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</si>
  <si>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</si>
  <si>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</si>
  <si>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</si>
  <si>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</si>
  <si>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</si>
  <si>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</si>
  <si>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</si>
  <si>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</si>
  <si>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</si>
  <si>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</si>
  <si>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</si>
  <si>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</si>
  <si>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</si>
  <si>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</si>
  <si>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</si>
  <si>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</si>
  <si>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</si>
  <si>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</si>
  <si>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</si>
  <si>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</si>
  <si>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</si>
  <si>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</si>
  <si>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</si>
  <si>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</si>
  <si>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</si>
  <si>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</si>
  <si>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</si>
  <si>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</si>
  <si>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</si>
  <si>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</si>
  <si>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</si>
  <si>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</si>
  <si>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</si>
  <si>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</si>
  <si>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</si>
  <si>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</si>
  <si>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</si>
  <si>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</si>
  <si>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</si>
  <si>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</si>
  <si>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</si>
  <si>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</si>
  <si>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</si>
  <si>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</si>
  <si>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</si>
  <si>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</si>
  <si>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</si>
  <si>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</si>
  <si>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</si>
  <si>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</si>
  <si>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</si>
  <si>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</si>
  <si>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</si>
  <si>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</si>
  <si>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</si>
  <si>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</si>
  <si>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</si>
  <si>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</si>
  <si>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</si>
  <si>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</si>
  <si>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</si>
  <si>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</si>
  <si>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</si>
  <si>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</si>
  <si>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</si>
  <si>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</si>
  <si>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</si>
  <si>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</si>
  <si>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</si>
  <si>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</si>
  <si>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</si>
  <si>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</si>
  <si>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</si>
  <si>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</si>
  <si>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</si>
  <si>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</si>
  <si>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</si>
  <si>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</si>
  <si>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</si>
  <si>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</si>
  <si>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</si>
  <si>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</si>
  <si>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</si>
  <si>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</si>
  <si>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</si>
  <si>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</si>
  <si>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</si>
  <si>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</si>
  <si>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</si>
  <si>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</si>
  <si>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</si>
  <si>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</si>
  <si>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</si>
  <si>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</si>
  <si>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</si>
  <si>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</si>
  <si>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</si>
  <si>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</si>
  <si>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</si>
  <si>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</si>
  <si>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</si>
  <si>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</si>
  <si>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</si>
  <si>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</si>
  <si>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</si>
  <si>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</si>
  <si>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</si>
  <si>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</si>
  <si>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</si>
  <si>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</si>
  <si>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</si>
  <si>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</si>
  <si>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</si>
  <si>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</si>
  <si>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</si>
  <si>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</si>
  <si>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</si>
  <si>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</si>
  <si>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</si>
  <si>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</si>
  <si>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</si>
  <si>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</si>
  <si>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</si>
  <si>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</si>
  <si>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</si>
  <si>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</si>
  <si>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</si>
  <si>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</si>
  <si>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</si>
  <si>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</si>
  <si>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</si>
  <si>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</si>
  <si>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</si>
  <si>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</si>
  <si>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</si>
  <si>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</si>
  <si>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</si>
  <si>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</si>
  <si>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</si>
  <si>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</si>
  <si>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</si>
  <si>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</si>
  <si>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</si>
  <si>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</si>
  <si>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</si>
  <si>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</si>
  <si>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</si>
  <si>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</si>
  <si>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</si>
  <si>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</si>
  <si>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</si>
  <si>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</si>
  <si>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</si>
  <si>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</si>
  <si>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</si>
  <si>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</si>
  <si>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</si>
  <si>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</si>
  <si>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</si>
  <si>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</si>
  <si>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</si>
  <si>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</si>
  <si>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</si>
  <si>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</si>
  <si>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</si>
  <si>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</si>
  <si>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</si>
  <si>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</si>
  <si>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</si>
  <si>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</si>
  <si>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</si>
  <si>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</si>
  <si>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</si>
  <si>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</si>
  <si>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</si>
  <si>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</si>
  <si>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</si>
  <si>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</si>
  <si>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</si>
  <si>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</si>
  <si>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</si>
  <si>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</si>
  <si>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</si>
  <si>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</si>
  <si>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</si>
  <si>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</si>
  <si>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</si>
  <si>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</si>
  <si>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</si>
  <si>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</si>
  <si>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</si>
  <si>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</si>
  <si>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</si>
  <si>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</si>
  <si>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</si>
  <si>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</si>
  <si>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</si>
  <si>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</si>
  <si>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</si>
  <si>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</si>
  <si>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</si>
  <si>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</si>
  <si>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</si>
  <si>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</si>
  <si>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</si>
  <si>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</si>
  <si>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</si>
  <si>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</si>
  <si>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</si>
  <si>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</si>
  <si>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</si>
  <si>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</si>
  <si>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</si>
  <si>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</si>
  <si>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</si>
  <si>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</si>
  <si>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</si>
  <si>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</si>
  <si>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</si>
  <si>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</si>
  <si>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</si>
  <si>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</si>
  <si>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</si>
  <si>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</si>
  <si>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</si>
  <si>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</si>
  <si>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</si>
  <si>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</si>
  <si>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</si>
  <si>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</si>
  <si>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</si>
  <si>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</si>
  <si>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</si>
  <si>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</si>
  <si>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</si>
  <si>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</si>
  <si>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</si>
  <si>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</si>
  <si>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</si>
  <si>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</si>
  <si>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</si>
  <si>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</si>
  <si>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</si>
  <si>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</si>
  <si>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</si>
  <si>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</si>
  <si>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</si>
  <si>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</si>
  <si>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</si>
  <si>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</si>
  <si>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</si>
  <si>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</si>
  <si>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</si>
  <si>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</si>
  <si>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</si>
  <si>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</si>
  <si>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</si>
  <si>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</si>
  <si>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</si>
  <si>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</si>
  <si>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</si>
  <si>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</si>
  <si>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</si>
  <si>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</si>
  <si>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</si>
  <si>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</si>
  <si>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</si>
  <si>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</si>
  <si>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</si>
  <si>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</si>
  <si>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</si>
  <si>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</si>
  <si>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</si>
  <si>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</si>
  <si>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</si>
  <si>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</si>
  <si>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</si>
  <si>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</si>
  <si>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</si>
  <si>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</si>
  <si>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</si>
  <si>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</si>
  <si>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</si>
  <si>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</si>
  <si>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</si>
  <si>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</si>
  <si>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</si>
  <si>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</si>
  <si>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</si>
  <si>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</si>
  <si>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</si>
  <si>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</si>
  <si>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</si>
  <si>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</si>
  <si>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</si>
  <si>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</si>
  <si>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</si>
  <si>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</si>
  <si>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</si>
  <si>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</si>
  <si>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</si>
  <si>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</si>
  <si>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</si>
  <si>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</si>
  <si>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</si>
  <si>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</si>
  <si>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</si>
  <si>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</si>
  <si>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</si>
  <si>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</si>
  <si>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</si>
  <si>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</si>
  <si>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</si>
  <si>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</si>
  <si>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</si>
  <si>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</si>
  <si>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</si>
  <si>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</si>
  <si>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</si>
  <si>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</si>
  <si>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</si>
  <si>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</si>
  <si>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</si>
  <si>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</si>
  <si>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</si>
  <si>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</si>
  <si>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</si>
  <si>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</si>
  <si>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</si>
  <si>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</si>
  <si>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</si>
  <si>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</si>
  <si>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</si>
  <si>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</si>
  <si>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</si>
  <si>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</si>
  <si>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</si>
  <si>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</si>
  <si>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</si>
  <si>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</si>
  <si>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</si>
  <si>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</si>
  <si>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</si>
  <si>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</si>
  <si>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</si>
  <si>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</si>
  <si>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</si>
  <si>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</si>
  <si>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</si>
  <si>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</si>
  <si>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</si>
  <si>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</si>
  <si>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</si>
  <si>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</si>
  <si>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</si>
  <si>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</si>
  <si>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</si>
  <si>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</si>
  <si>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</si>
  <si>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</si>
  <si>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</si>
  <si>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</si>
  <si>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</si>
  <si>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</si>
  <si>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</si>
  <si>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</si>
  <si>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</si>
  <si>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</si>
  <si>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</si>
  <si>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</si>
  <si>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</si>
  <si>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</si>
  <si>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</si>
  <si>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</si>
  <si>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</si>
  <si>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</si>
  <si>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</si>
  <si>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</si>
  <si>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</si>
  <si>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</si>
  <si>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</si>
  <si>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</si>
  <si>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</si>
  <si>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</si>
  <si>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</si>
  <si>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</si>
  <si>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</si>
  <si>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</si>
  <si>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</si>
  <si>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</si>
  <si>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</si>
  <si>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</si>
  <si>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</si>
  <si>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</si>
  <si>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</si>
  <si>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</si>
  <si>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</si>
  <si>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</si>
  <si>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</si>
  <si>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</si>
  <si>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</si>
  <si>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</si>
  <si>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</si>
  <si>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</si>
  <si>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</si>
  <si>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</si>
  <si>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</si>
  <si>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</si>
  <si>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</si>
  <si>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</si>
  <si>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</si>
  <si>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</si>
  <si>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</si>
  <si>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</si>
  <si>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</si>
  <si>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</si>
  <si>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</si>
  <si>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</si>
  <si>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</si>
  <si>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</si>
  <si>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</si>
  <si>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</si>
  <si>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</si>
  <si>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</si>
  <si>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</si>
  <si>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</si>
  <si>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</si>
  <si>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</si>
  <si>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</si>
  <si>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</si>
  <si>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</si>
  <si>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</si>
  <si>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</si>
  <si>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</si>
  <si>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</si>
  <si>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</si>
  <si>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</si>
  <si>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</si>
  <si>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</si>
  <si>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</si>
  <si>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</si>
  <si>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</si>
  <si>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</si>
  <si>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</si>
  <si>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</si>
  <si>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</si>
  <si>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</si>
  <si>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</si>
  <si>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</si>
  <si>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</si>
  <si>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</si>
  <si>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</si>
  <si>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</si>
  <si>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</si>
  <si>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</si>
  <si>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</si>
  <si>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</si>
  <si>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</si>
  <si>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</si>
  <si>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</si>
  <si>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</si>
  <si>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</si>
  <si>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</si>
  <si>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</si>
  <si>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</si>
  <si>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</si>
  <si>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</si>
  <si>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</si>
  <si>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</si>
  <si>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</si>
  <si>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</si>
  <si>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</si>
  <si>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</si>
  <si>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</si>
  <si>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</si>
  <si>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</si>
  <si>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</si>
  <si>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</si>
  <si>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</si>
  <si>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</si>
  <si>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</si>
  <si>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</si>
  <si>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</si>
  <si>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</si>
  <si>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</si>
  <si>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</si>
  <si>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</si>
  <si>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</si>
  <si>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</si>
  <si>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</si>
  <si>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</si>
  <si>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</si>
  <si>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</si>
  <si>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</si>
  <si>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</si>
  <si>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</si>
  <si>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</si>
  <si>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</si>
  <si>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</si>
  <si>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</si>
  <si>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</si>
  <si>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</si>
  <si>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</si>
  <si>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</si>
  <si>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</si>
  <si>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</si>
  <si>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</si>
  <si>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</si>
  <si>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</si>
  <si>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</si>
  <si>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</si>
  <si>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</si>
  <si>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</si>
  <si>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</si>
  <si>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</si>
  <si>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</si>
  <si>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</si>
  <si>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</si>
  <si>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</si>
  <si>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</si>
  <si>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</si>
  <si>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</si>
  <si>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</si>
  <si>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</si>
  <si>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</si>
  <si>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</si>
  <si>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</si>
  <si>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</si>
  <si>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</si>
  <si>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</si>
  <si>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</si>
  <si>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</si>
  <si>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</si>
  <si>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</si>
  <si>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</si>
  <si>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</si>
  <si>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</si>
  <si>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</si>
  <si>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</si>
  <si>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</si>
  <si>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</si>
  <si>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</si>
  <si>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</si>
  <si>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</si>
  <si>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</si>
  <si>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</si>
  <si>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</si>
  <si>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</si>
  <si>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</si>
  <si>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</si>
  <si>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</si>
  <si>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</si>
  <si>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</si>
  <si>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</si>
  <si>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</si>
  <si>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</si>
  <si>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</si>
  <si>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</si>
  <si>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</si>
  <si>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</si>
  <si>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</si>
  <si>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</si>
  <si>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</si>
  <si>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</si>
  <si>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</si>
  <si>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</si>
  <si>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</si>
  <si>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</si>
  <si>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</si>
  <si>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</si>
  <si>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</si>
  <si>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</si>
  <si>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</si>
  <si>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</si>
  <si>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</si>
  <si>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</si>
  <si>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</si>
  <si>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</si>
  <si>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</si>
  <si>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</si>
  <si>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</si>
  <si>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</si>
  <si>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</si>
  <si>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</si>
  <si>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</si>
  <si>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</si>
  <si>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</si>
  <si>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</si>
  <si>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</si>
  <si>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</si>
  <si>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</si>
  <si>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</si>
  <si>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</si>
  <si>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</si>
  <si>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</si>
  <si>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</si>
  <si>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</si>
  <si>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</si>
  <si>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</si>
  <si>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</si>
  <si>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</si>
  <si>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</si>
  <si>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</si>
  <si>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</si>
  <si>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</si>
  <si>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</si>
  <si>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</si>
  <si>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</si>
  <si>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</si>
  <si>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</si>
  <si>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</si>
  <si>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</si>
  <si>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</si>
  <si>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</si>
  <si>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</si>
  <si>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</si>
  <si>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</si>
  <si>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</si>
  <si>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</si>
  <si>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</si>
  <si>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</si>
  <si>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</si>
  <si>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</si>
  <si>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</si>
  <si>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</si>
  <si>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</si>
  <si>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</si>
  <si>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</si>
  <si>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</si>
  <si>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</si>
  <si>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</si>
  <si>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</si>
  <si>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</si>
  <si>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</si>
  <si>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</si>
  <si>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</si>
  <si>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</si>
  <si>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</si>
  <si>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</si>
  <si>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</si>
  <si>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</si>
  <si>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</si>
  <si>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</si>
  <si>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</si>
  <si>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</si>
  <si>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</si>
  <si>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</si>
  <si>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</si>
  <si>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</si>
  <si>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</si>
  <si>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</si>
  <si>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</si>
  <si>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</si>
  <si>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</si>
  <si>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</si>
  <si>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</si>
  <si>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</si>
  <si>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</si>
  <si>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</si>
  <si>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</si>
  <si>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</si>
  <si>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</si>
  <si>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</si>
  <si>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</si>
  <si>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</si>
  <si>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</si>
  <si>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</si>
  <si>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</si>
  <si>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</si>
  <si>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</si>
  <si>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</si>
  <si>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</si>
  <si>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</si>
  <si>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</si>
  <si>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</si>
  <si>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</si>
  <si>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</si>
  <si>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</si>
  <si>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</si>
  <si>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</si>
  <si>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</si>
  <si>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</si>
  <si>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</si>
  <si>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</si>
  <si>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</si>
  <si>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</si>
  <si>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</si>
  <si>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</si>
  <si>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</si>
  <si>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</si>
  <si>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</si>
  <si>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</si>
  <si>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</si>
  <si>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</si>
  <si>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</si>
  <si>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</si>
  <si>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</si>
  <si>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</si>
  <si>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</si>
  <si>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</si>
  <si>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</si>
  <si>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</si>
  <si>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</si>
  <si>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</si>
  <si>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</si>
  <si>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</si>
  <si>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</si>
  <si>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</si>
  <si>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</si>
  <si>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</si>
  <si>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</si>
  <si>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</si>
  <si>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</si>
  <si>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</si>
  <si>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</si>
  <si>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</si>
  <si>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</si>
  <si>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</si>
  <si>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</si>
  <si>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</si>
  <si>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</si>
  <si>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</si>
  <si>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</si>
  <si>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</si>
  <si>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</si>
  <si>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</si>
  <si>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</si>
  <si>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</si>
  <si>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</si>
  <si>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</si>
  <si>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</si>
  <si>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</si>
  <si>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</si>
  <si>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</si>
  <si>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</si>
  <si>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</si>
  <si>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</si>
  <si>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</si>
  <si>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</si>
  <si>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</si>
  <si>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</si>
  <si>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</si>
  <si>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</si>
  <si>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</si>
  <si>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</si>
  <si>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</si>
  <si>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</si>
  <si>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</si>
  <si>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</si>
  <si>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</si>
  <si>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</si>
  <si>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</si>
  <si>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</si>
  <si>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</si>
  <si>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</si>
  <si>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</si>
  <si>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</si>
  <si>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</si>
  <si>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</si>
  <si>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</si>
  <si>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</si>
  <si>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</si>
  <si>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</si>
  <si>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</si>
  <si>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</si>
  <si>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</si>
  <si>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</si>
  <si>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</si>
  <si>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</si>
  <si>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</si>
  <si>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</si>
  <si>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</si>
  <si>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</si>
  <si>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</si>
  <si>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</si>
  <si>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</si>
  <si>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</si>
  <si>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</si>
  <si>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</si>
  <si>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</si>
  <si>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</si>
  <si>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</si>
  <si>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</si>
  <si>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</si>
  <si>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</si>
  <si>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</si>
  <si>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</si>
  <si>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</si>
  <si>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</si>
  <si>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</si>
  <si>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</si>
  <si>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</si>
  <si>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</si>
  <si>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</si>
  <si>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</si>
  <si>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</si>
  <si>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</si>
  <si>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</si>
  <si>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</si>
  <si>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</si>
  <si>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</si>
  <si>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</si>
  <si>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</si>
  <si>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</si>
  <si>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</si>
  <si>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</si>
  <si>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</si>
  <si>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</si>
  <si>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</si>
  <si>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</si>
  <si>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</si>
  <si>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</si>
  <si>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</si>
  <si>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</si>
  <si>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</si>
  <si>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</si>
  <si>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</si>
  <si>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</si>
  <si>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</si>
  <si>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</si>
  <si>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</si>
  <si>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</si>
  <si>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</si>
  <si>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</si>
  <si>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</si>
  <si>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</si>
  <si>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</si>
  <si>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</si>
  <si>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</si>
  <si>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</si>
  <si>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</si>
  <si>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</si>
  <si>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</si>
  <si>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</si>
  <si>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</si>
  <si>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</si>
  <si>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</si>
  <si>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</si>
  <si>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</si>
  <si>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</si>
  <si>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</si>
  <si>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</si>
  <si>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</si>
  <si>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</si>
  <si>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</si>
  <si>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</si>
  <si>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</si>
  <si>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</si>
  <si>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</si>
  <si>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</si>
  <si>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</si>
  <si>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</si>
  <si>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</si>
  <si>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</si>
  <si>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</si>
  <si>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</si>
  <si>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</si>
  <si>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</si>
  <si>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</si>
  <si>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</si>
  <si>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</si>
  <si>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</si>
  <si>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</si>
  <si>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</si>
  <si>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</si>
  <si>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</si>
  <si>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</si>
  <si>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</si>
  <si>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</si>
  <si>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</si>
  <si>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</si>
  <si>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</si>
  <si>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</si>
  <si>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</si>
  <si>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</si>
  <si>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</si>
  <si>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</si>
  <si>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</si>
  <si>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</si>
  <si>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</si>
  <si>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</si>
  <si>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</si>
  <si>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</si>
  <si>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</si>
  <si>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</si>
  <si>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</si>
  <si>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</si>
  <si>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</si>
  <si>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</si>
  <si>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</si>
  <si>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</si>
  <si>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</si>
  <si>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</si>
  <si>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</si>
  <si>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</si>
  <si>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</si>
  <si>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</si>
  <si>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</si>
  <si>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</si>
  <si>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</si>
  <si>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</si>
  <si>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</si>
  <si>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</si>
  <si>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</si>
  <si>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</si>
  <si>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</si>
  <si>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</si>
  <si>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</si>
  <si>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</si>
  <si>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</si>
  <si>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</si>
  <si>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</si>
  <si>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</si>
  <si>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</si>
  <si>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</si>
  <si>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</si>
  <si>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</si>
  <si>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</si>
  <si>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</si>
  <si>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</si>
  <si>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</si>
  <si>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</si>
  <si>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</si>
  <si>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</si>
  <si>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</si>
  <si>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</si>
  <si>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</si>
  <si>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</si>
  <si>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</si>
  <si>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</si>
  <si>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</si>
  <si>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</si>
  <si>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</si>
  <si>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</si>
  <si>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</si>
  <si>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</si>
  <si>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</si>
  <si>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</si>
  <si>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</si>
  <si>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</si>
  <si>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</si>
  <si>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</si>
  <si>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</si>
  <si>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</si>
  <si>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</si>
  <si>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</si>
  <si>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</si>
  <si>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</si>
  <si>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</si>
  <si>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</si>
  <si>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</si>
  <si>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</si>
  <si>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</si>
  <si>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</si>
  <si>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</si>
  <si>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</si>
  <si>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</si>
  <si>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</si>
  <si>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</si>
  <si>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</si>
  <si>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</si>
  <si>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</si>
  <si>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</si>
  <si>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</si>
  <si>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</si>
  <si>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</si>
  <si>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</si>
  <si>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</si>
  <si>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</si>
  <si>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</si>
  <si>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</si>
  <si>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</si>
  <si>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</si>
  <si>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</si>
  <si>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</si>
  <si>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</si>
  <si>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</si>
  <si>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</si>
  <si>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</si>
  <si>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</si>
  <si>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</si>
  <si>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</si>
  <si>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</si>
  <si>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</si>
  <si>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</si>
  <si>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</si>
  <si>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</si>
  <si>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</si>
  <si>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</si>
  <si>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</si>
  <si>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</si>
  <si>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</si>
  <si>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</si>
  <si>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</si>
  <si>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</si>
  <si>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</si>
  <si>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</si>
  <si>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</si>
  <si>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</si>
  <si>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</si>
  <si>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</si>
  <si>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</si>
  <si>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</si>
  <si>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</si>
  <si>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</si>
  <si>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</si>
  <si>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</si>
  <si>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</si>
  <si>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</si>
  <si>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</si>
  <si>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</si>
  <si>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</si>
  <si>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</si>
  <si>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</si>
  <si>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</si>
  <si>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</si>
  <si>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</si>
  <si>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</si>
  <si>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</si>
  <si>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</si>
  <si>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</si>
  <si>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</si>
  <si>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</si>
  <si>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</si>
  <si>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</si>
  <si>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</si>
  <si>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</si>
  <si>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</si>
  <si>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</si>
  <si>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</si>
  <si>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</si>
  <si>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</si>
  <si>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</si>
  <si>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</si>
  <si>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</si>
  <si>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</si>
  <si>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</si>
  <si>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</si>
  <si>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</si>
  <si>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</si>
  <si>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</si>
  <si>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</si>
  <si>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</si>
  <si>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</si>
  <si>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</si>
  <si>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</si>
  <si>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</si>
  <si>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</si>
  <si>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</si>
  <si>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</si>
  <si>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</si>
  <si>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</si>
  <si>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</si>
  <si>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</si>
  <si>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</si>
  <si>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</si>
  <si>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</si>
  <si>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</si>
  <si>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</si>
  <si>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</si>
  <si>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</si>
  <si>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</si>
  <si>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</si>
  <si>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</si>
  <si>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</si>
  <si>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</si>
  <si>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</si>
  <si>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</si>
  <si>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</si>
  <si>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</si>
  <si>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</si>
  <si>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</si>
  <si>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</si>
  <si>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</si>
  <si>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</si>
  <si>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</si>
  <si>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</si>
  <si>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</si>
  <si>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</si>
  <si>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</si>
  <si>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</si>
  <si>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</si>
  <si>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</si>
  <si>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</si>
  <si>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</si>
  <si>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</si>
  <si>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</si>
  <si>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</si>
  <si>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</si>
  <si>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</si>
  <si>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</si>
  <si>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</si>
  <si>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</si>
  <si>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</si>
  <si>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</si>
  <si>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</si>
  <si>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</si>
  <si>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</si>
  <si>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</si>
  <si>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</si>
  <si>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</si>
  <si>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</si>
  <si>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</si>
  <si>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</si>
  <si>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</si>
  <si>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</si>
  <si>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</si>
  <si>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</si>
  <si>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</si>
  <si>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</si>
  <si>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</si>
  <si>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</si>
  <si>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</si>
  <si>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</si>
  <si>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</si>
  <si>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</si>
  <si>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</si>
  <si>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</si>
  <si>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</si>
  <si>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</si>
  <si>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</si>
  <si>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</si>
  <si>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</si>
  <si>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</si>
  <si>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</si>
  <si>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</si>
  <si>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</si>
  <si>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</si>
  <si>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</si>
  <si>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</si>
  <si>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</si>
  <si>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</si>
  <si>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</si>
  <si>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</si>
  <si>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</si>
  <si>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</si>
  <si>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</si>
  <si>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</si>
  <si>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</si>
  <si>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</si>
  <si>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</si>
  <si>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</si>
  <si>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</si>
  <si>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</si>
  <si>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</si>
  <si>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</si>
  <si>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</si>
  <si>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</si>
  <si>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</si>
  <si>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</si>
  <si>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</si>
  <si>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</si>
  <si>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</si>
  <si>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</si>
  <si>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</si>
  <si>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</si>
  <si>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</si>
  <si>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</si>
  <si>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</si>
  <si>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</si>
  <si>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</si>
  <si>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</si>
  <si>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</si>
  <si>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</si>
  <si>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</si>
  <si>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</si>
  <si>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</si>
  <si>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</si>
  <si>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</si>
  <si>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</si>
  <si>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</si>
  <si>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</si>
  <si>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</si>
  <si>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</si>
  <si>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</si>
  <si>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</si>
  <si>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</si>
  <si>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</si>
  <si>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</si>
  <si>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</si>
  <si>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</si>
  <si>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</si>
  <si>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</si>
  <si>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</si>
  <si>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</si>
  <si>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</si>
  <si>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</si>
  <si>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</si>
  <si>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</si>
  <si>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</si>
  <si>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</si>
  <si>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</si>
  <si>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</si>
  <si>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</si>
  <si>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</si>
  <si>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</si>
  <si>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</si>
  <si>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</si>
  <si>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</si>
  <si>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</si>
  <si>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</si>
  <si>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</si>
  <si>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</si>
  <si>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</si>
  <si>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</si>
  <si>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</si>
  <si>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</si>
  <si>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</si>
  <si>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</si>
  <si>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</si>
  <si>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</si>
  <si>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</si>
  <si>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</si>
  <si>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</si>
  <si>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</si>
  <si>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</si>
  <si>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</si>
  <si>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</si>
  <si>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</si>
  <si>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</si>
  <si>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</si>
  <si>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</si>
  <si>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</si>
  <si>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</si>
  <si>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</si>
  <si>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</si>
  <si>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</si>
  <si>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</si>
  <si>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</si>
  <si>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</si>
  <si>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</si>
  <si>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</si>
  <si>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</si>
  <si>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</si>
  <si>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</si>
  <si>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</si>
  <si>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</si>
  <si>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</si>
  <si>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</si>
  <si>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</si>
  <si>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</si>
  <si>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</si>
  <si>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</si>
  <si>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</si>
  <si>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</si>
  <si>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</si>
  <si>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</si>
  <si>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</si>
  <si>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</si>
  <si>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</si>
  <si>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</si>
  <si>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</si>
  <si>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</si>
  <si>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</si>
  <si>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</si>
  <si>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</si>
  <si>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</si>
  <si>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</si>
  <si>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</si>
  <si>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</si>
  <si>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</si>
  <si>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</si>
  <si>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</si>
  <si>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</si>
  <si>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</si>
  <si>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</si>
  <si>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</si>
  <si>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</si>
  <si>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</si>
  <si>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</si>
  <si>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</si>
  <si>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</si>
  <si>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</si>
  <si>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</si>
  <si>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</si>
  <si>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</si>
  <si>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</si>
  <si>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</si>
  <si>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</si>
  <si>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</si>
  <si>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</si>
  <si>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</si>
  <si>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</si>
  <si>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</si>
  <si>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</si>
  <si>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</si>
  <si>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</si>
  <si>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</si>
  <si>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</si>
  <si>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</si>
  <si>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</si>
  <si>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</si>
  <si>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</si>
  <si>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</si>
  <si>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</si>
  <si>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</si>
  <si>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</si>
  <si>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</si>
  <si>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</si>
  <si>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</si>
  <si>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</si>
  <si>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</si>
  <si>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</si>
  <si>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</si>
  <si>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</si>
  <si>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</si>
  <si>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</si>
  <si>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</si>
  <si>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</si>
  <si>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</si>
  <si>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</si>
  <si>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</si>
  <si>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</si>
  <si>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</si>
  <si>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</si>
  <si>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</si>
  <si>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</si>
  <si>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</si>
  <si>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</si>
  <si>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</si>
  <si>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</si>
  <si>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</si>
  <si>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</si>
  <si>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</si>
  <si>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</si>
  <si>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</si>
  <si>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</si>
  <si>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</si>
  <si>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</si>
  <si>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</si>
  <si>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</si>
  <si>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</si>
  <si>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</si>
  <si>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</si>
  <si>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</si>
  <si>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</si>
  <si>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</si>
  <si>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</si>
  <si>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</si>
  <si>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</si>
  <si>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</si>
  <si>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</si>
  <si>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</si>
  <si>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</si>
  <si>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</si>
  <si>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</si>
  <si>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</si>
  <si>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</si>
  <si>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</si>
  <si>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</si>
  <si>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</si>
  <si>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</si>
  <si>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</si>
  <si>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</si>
  <si>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</si>
  <si>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</si>
  <si>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</si>
  <si>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</si>
  <si>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</si>
  <si>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</si>
  <si>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</si>
  <si>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</si>
  <si>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</si>
  <si>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</si>
  <si>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</si>
  <si>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</si>
  <si>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</si>
  <si>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</si>
  <si>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</si>
  <si>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</si>
  <si>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</si>
  <si>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</si>
  <si>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</si>
  <si>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</si>
  <si>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</si>
  <si>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</si>
  <si>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</si>
  <si>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</si>
  <si>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</si>
  <si>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</si>
  <si>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</si>
  <si>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</si>
  <si>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</si>
  <si>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</si>
  <si>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</si>
  <si>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</si>
  <si>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</si>
  <si>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</si>
  <si>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</si>
  <si>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</si>
  <si>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</si>
  <si>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</si>
  <si>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</si>
  <si>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</si>
  <si>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</si>
  <si>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</si>
  <si>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</si>
  <si>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</si>
  <si>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</si>
  <si>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</si>
  <si>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</si>
  <si>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</si>
  <si>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</si>
  <si>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</si>
  <si>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</si>
  <si>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</si>
  <si>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</si>
  <si>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</si>
  <si>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</si>
  <si>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</si>
  <si>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</si>
  <si>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</si>
  <si>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</si>
  <si>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</si>
  <si>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</si>
  <si>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</si>
  <si>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</si>
  <si>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</si>
  <si>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</si>
  <si>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</si>
  <si>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</si>
  <si>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</si>
  <si>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</si>
  <si>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</si>
  <si>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</si>
  <si>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</si>
  <si>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</si>
  <si>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</si>
  <si>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</si>
  <si>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</si>
  <si>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</si>
  <si>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</si>
  <si>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</si>
  <si>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</si>
  <si>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</si>
  <si>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</si>
  <si>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</si>
  <si>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</si>
  <si>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</si>
  <si>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</si>
  <si>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</si>
  <si>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</si>
  <si>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</si>
  <si>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</si>
  <si>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</si>
  <si>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</si>
  <si>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</si>
  <si>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</si>
  <si>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</si>
  <si>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</si>
  <si>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</si>
  <si>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</si>
  <si>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</si>
  <si>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</si>
  <si>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</si>
  <si>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</si>
  <si>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</si>
  <si>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</si>
  <si>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</si>
  <si>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</si>
  <si>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</si>
  <si>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</si>
  <si>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</si>
  <si>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</si>
  <si>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</si>
  <si>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</si>
  <si>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</si>
  <si>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</si>
  <si>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</si>
  <si>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</si>
  <si>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</si>
  <si>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</si>
  <si>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</si>
  <si>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</si>
  <si>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</si>
  <si>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</si>
  <si>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</si>
  <si>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</si>
  <si>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</si>
  <si>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</si>
  <si>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</si>
  <si>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</si>
  <si>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</si>
  <si>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</si>
  <si>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</si>
  <si>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</si>
  <si>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</si>
  <si>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</si>
  <si>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</si>
  <si>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</si>
  <si>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</si>
  <si>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</si>
  <si>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</si>
  <si>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</si>
  <si>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</si>
  <si>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</si>
  <si>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</si>
  <si>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</si>
  <si>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</si>
  <si>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</si>
  <si>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</si>
  <si>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</si>
  <si>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</si>
  <si>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</si>
  <si>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</si>
  <si>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</si>
  <si>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</si>
  <si>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</si>
  <si>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</si>
  <si>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</si>
  <si>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</si>
  <si>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</si>
  <si>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</si>
  <si>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</si>
  <si>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</si>
  <si>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</si>
  <si>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</si>
  <si>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</si>
  <si>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</si>
  <si>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</si>
  <si>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</si>
  <si>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</si>
  <si>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</si>
  <si>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</si>
  <si>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</si>
  <si>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</si>
  <si>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</si>
  <si>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</si>
  <si>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</si>
  <si>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</si>
  <si>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</si>
  <si>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</si>
  <si>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</si>
  <si>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</si>
  <si>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</si>
  <si>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</si>
  <si>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</si>
  <si>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</si>
  <si>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</si>
  <si>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</si>
  <si>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</si>
  <si>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</si>
  <si>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</si>
  <si>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</si>
  <si>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</si>
  <si>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</si>
  <si>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</si>
  <si>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</si>
  <si>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</si>
  <si>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</si>
  <si>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</si>
  <si>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</si>
  <si>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</si>
  <si>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</si>
  <si>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</si>
  <si>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</si>
  <si>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</si>
  <si>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</si>
  <si>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</si>
  <si>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</si>
  <si>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</si>
  <si>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</si>
  <si>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</si>
  <si>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</si>
  <si>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</si>
  <si>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</si>
  <si>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</si>
  <si>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</si>
  <si>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</si>
  <si>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</si>
  <si>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</si>
  <si>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</si>
  <si>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</si>
  <si>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</si>
  <si>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</si>
  <si>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</si>
  <si>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</si>
  <si>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</si>
  <si>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</si>
  <si>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</si>
  <si>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</si>
  <si>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</si>
  <si>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</si>
  <si>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</si>
  <si>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</si>
  <si>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</si>
  <si>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</si>
  <si>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</si>
  <si>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</si>
  <si>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</si>
  <si>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</si>
  <si>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</si>
  <si>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</si>
  <si>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</si>
  <si>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</si>
  <si>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</si>
  <si>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</si>
  <si>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</si>
  <si>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</si>
  <si>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</si>
  <si>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</si>
  <si>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</si>
  <si>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</si>
  <si>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</si>
  <si>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</si>
  <si>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</si>
  <si>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</si>
  <si>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</si>
  <si>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</si>
  <si>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</si>
  <si>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</si>
  <si>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</si>
  <si>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</si>
  <si>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</si>
  <si>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</si>
  <si>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</si>
  <si>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</si>
  <si>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</si>
  <si>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</si>
  <si>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</si>
  <si>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</si>
  <si>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</si>
  <si>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</si>
  <si>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</si>
  <si>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</si>
  <si>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</si>
  <si>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</si>
  <si>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</si>
  <si>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</si>
  <si>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</si>
  <si>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</si>
  <si>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</si>
  <si>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</si>
  <si>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</si>
  <si>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</si>
  <si>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</si>
  <si>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</si>
  <si>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</si>
  <si>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</si>
  <si>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</si>
  <si>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</si>
  <si>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</si>
  <si>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</si>
  <si>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</si>
  <si>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</si>
  <si>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</si>
  <si>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</si>
  <si>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</si>
  <si>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</si>
  <si>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</si>
  <si>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</si>
  <si>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</si>
  <si>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</si>
  <si>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</si>
  <si>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</si>
  <si>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</si>
  <si>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</si>
  <si>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</si>
  <si>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</si>
  <si>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</si>
  <si>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</si>
  <si>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</si>
  <si>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</si>
  <si>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</si>
  <si>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</si>
  <si>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</si>
  <si>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</si>
  <si>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</si>
  <si>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</si>
  <si>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</si>
  <si>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</si>
  <si>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</si>
  <si>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</si>
  <si>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</si>
  <si>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</si>
  <si>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</si>
  <si>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</si>
  <si>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</si>
  <si>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</si>
  <si>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</si>
  <si>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</si>
  <si>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</si>
  <si>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</si>
  <si>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</si>
  <si>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</si>
  <si>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</si>
  <si>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</si>
  <si>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</si>
  <si>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</si>
  <si>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</si>
  <si>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</si>
  <si>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</si>
  <si>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</si>
  <si>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</si>
  <si>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</si>
  <si>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</si>
  <si>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</si>
  <si>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</si>
  <si>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</si>
  <si>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</si>
  <si>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</si>
  <si>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</si>
  <si>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</si>
  <si>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</si>
  <si>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</si>
  <si>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</si>
  <si>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</si>
  <si>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</si>
  <si>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</si>
  <si>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</si>
  <si>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</si>
  <si>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</si>
  <si>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</si>
  <si>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</si>
  <si>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</si>
  <si>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</si>
  <si>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</si>
  <si>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</si>
  <si>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</si>
  <si>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</si>
  <si>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</si>
  <si>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</si>
  <si>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</si>
  <si>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</si>
  <si>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</si>
  <si>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</si>
  <si>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</si>
  <si>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</si>
  <si>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</si>
  <si>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</si>
  <si>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</si>
  <si>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</si>
  <si>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</si>
  <si>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</si>
  <si>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</si>
  <si>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</si>
  <si>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</si>
  <si>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</si>
  <si>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</si>
  <si>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</si>
  <si>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</si>
  <si>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</si>
  <si>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</si>
  <si>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</si>
  <si>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</si>
  <si>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</si>
  <si>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</si>
  <si>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</si>
  <si>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</si>
  <si>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</si>
  <si>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</si>
  <si>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</si>
  <si>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</si>
  <si>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</si>
  <si>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</si>
  <si>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</si>
  <si>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</si>
  <si>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</si>
  <si>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</si>
  <si>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</si>
  <si>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</si>
  <si>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</si>
  <si>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</si>
  <si>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</si>
  <si>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</si>
  <si>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</si>
  <si>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</si>
  <si>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</si>
  <si>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</si>
  <si>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</si>
  <si>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</si>
  <si>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</si>
  <si>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</si>
  <si>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</si>
  <si>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</si>
  <si>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</si>
  <si>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</si>
  <si>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</si>
  <si>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</si>
  <si>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</si>
  <si>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</si>
  <si>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</si>
  <si>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</si>
  <si>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</si>
  <si>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</si>
  <si>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</si>
  <si>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</si>
  <si>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</si>
  <si>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</si>
  <si>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</si>
  <si>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</si>
  <si>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</si>
  <si>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</si>
  <si>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</si>
  <si>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</si>
  <si>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</si>
  <si>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</si>
  <si>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</si>
  <si>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</si>
  <si>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</si>
  <si>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</si>
  <si>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</si>
  <si>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</si>
  <si>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</si>
  <si>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</si>
  <si>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</si>
  <si>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</si>
  <si>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</si>
  <si>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</si>
  <si>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</si>
  <si>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</si>
  <si>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</si>
  <si>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</si>
  <si>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</si>
  <si>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</si>
  <si>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</si>
  <si>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</si>
  <si>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</si>
  <si>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</si>
  <si>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</si>
  <si>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</si>
  <si>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</si>
  <si>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</si>
  <si>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</si>
  <si>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</si>
  <si>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</si>
  <si>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</si>
  <si>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</si>
  <si>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</si>
  <si>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</si>
  <si>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</si>
  <si>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</si>
  <si>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</si>
  <si>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</si>
  <si>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</si>
  <si>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</si>
  <si>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</si>
  <si>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</si>
  <si>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</si>
  <si>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</si>
  <si>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</si>
  <si>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</si>
  <si>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</si>
  <si>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</si>
  <si>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</si>
  <si>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</si>
  <si>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</si>
  <si>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</si>
  <si>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</si>
  <si>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</si>
  <si>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</si>
  <si>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</si>
  <si>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</si>
  <si>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</si>
  <si>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</si>
  <si>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</si>
  <si>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</si>
  <si>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</si>
  <si>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</si>
  <si>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</si>
  <si>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</si>
  <si>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</si>
  <si>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</si>
  <si>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</si>
  <si>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</si>
  <si>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</si>
  <si>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</si>
  <si>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</si>
  <si>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</si>
  <si>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</si>
  <si>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</si>
  <si>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</si>
  <si>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</si>
  <si>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</si>
  <si>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</si>
  <si>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</si>
  <si>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</si>
  <si>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</si>
  <si>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</si>
  <si>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</si>
  <si>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</si>
  <si>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</si>
  <si>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</si>
  <si>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</si>
  <si>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</si>
  <si>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</si>
  <si>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</si>
  <si>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</si>
  <si>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</si>
  <si>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</si>
  <si>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</si>
  <si>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</si>
  <si>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</si>
  <si>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</si>
  <si>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</si>
  <si>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</si>
  <si>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</si>
  <si>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</si>
  <si>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</si>
  <si>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</si>
  <si>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</si>
  <si>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</si>
  <si>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</si>
  <si>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</si>
  <si>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</si>
  <si>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</si>
  <si>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</si>
  <si>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</si>
  <si>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</si>
  <si>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</si>
  <si>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</si>
  <si>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</si>
  <si>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</si>
  <si>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</si>
  <si>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</si>
  <si>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</si>
  <si>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</si>
  <si>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</si>
  <si>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</si>
  <si>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</si>
  <si>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</si>
  <si>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</si>
  <si>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</si>
  <si>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</si>
  <si>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</si>
  <si>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</si>
  <si>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</si>
  <si>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</si>
  <si>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</si>
  <si>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</si>
  <si>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</si>
  <si>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</si>
  <si>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</si>
  <si>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</si>
  <si>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</si>
  <si>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</si>
  <si>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</si>
  <si>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</si>
  <si>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</si>
  <si>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</si>
  <si>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</si>
  <si>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</si>
  <si>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</si>
  <si>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</si>
  <si>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</si>
  <si>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</si>
  <si>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</si>
  <si>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</si>
  <si>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</si>
  <si>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</si>
  <si>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</si>
  <si>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</si>
  <si>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</si>
  <si>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</si>
  <si>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</si>
  <si>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</si>
  <si>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</si>
  <si>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</si>
  <si>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</si>
  <si>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</si>
  <si>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</si>
  <si>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</si>
  <si>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</si>
  <si>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</si>
  <si>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</si>
  <si>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</si>
  <si>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</si>
  <si>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</si>
  <si>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</si>
  <si>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</si>
  <si>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</si>
  <si>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</si>
  <si>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</si>
  <si>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</si>
  <si>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</si>
  <si>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</si>
  <si>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</si>
  <si>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</si>
  <si>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</si>
  <si>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</si>
  <si>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</si>
  <si>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</si>
  <si>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</si>
  <si>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</si>
  <si>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</si>
  <si>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</si>
  <si>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</si>
  <si>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</si>
  <si>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</si>
  <si>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</si>
  <si>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</si>
  <si>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</si>
  <si>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</si>
  <si>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</si>
  <si>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</si>
  <si>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</si>
  <si>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</si>
  <si>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</si>
  <si>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</si>
  <si>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</si>
  <si>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</si>
  <si>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</si>
  <si>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</si>
  <si>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</si>
  <si>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</si>
  <si>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</si>
  <si>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</si>
  <si>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</si>
  <si>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</si>
  <si>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</si>
  <si>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</si>
  <si>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</si>
  <si>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</si>
  <si>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</si>
  <si>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</si>
  <si>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</si>
  <si>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</si>
  <si>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</si>
  <si>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</si>
  <si>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</si>
  <si>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</si>
  <si>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</si>
  <si>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</si>
  <si>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</si>
  <si>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</si>
  <si>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</si>
  <si>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</si>
  <si>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</si>
  <si>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</si>
  <si>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</si>
  <si>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</si>
  <si>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</si>
  <si>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</si>
  <si>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</si>
  <si>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</si>
  <si>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</si>
  <si>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</si>
  <si>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</si>
  <si>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</si>
  <si>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</si>
  <si>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</si>
  <si>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</si>
  <si>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</si>
  <si>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</si>
  <si>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</si>
  <si>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</si>
  <si>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</si>
  <si>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</si>
  <si>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</si>
  <si>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</si>
  <si>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</si>
  <si>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</si>
  <si>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</si>
  <si>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</si>
  <si>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</si>
  <si>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</si>
  <si>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</si>
  <si>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</si>
  <si>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</si>
  <si>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</si>
  <si>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</si>
  <si>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</si>
  <si>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</si>
  <si>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</si>
  <si>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</si>
  <si>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</si>
  <si>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</si>
  <si>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</si>
  <si>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</si>
  <si>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</si>
  <si>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</si>
  <si>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</si>
  <si>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</si>
  <si>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</si>
  <si>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</si>
  <si>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</si>
  <si>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</si>
  <si>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</si>
  <si>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</si>
  <si>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</si>
  <si>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</si>
  <si>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</si>
  <si>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</si>
  <si>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</si>
  <si>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</si>
  <si>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</si>
  <si>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</si>
  <si>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</si>
  <si>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</si>
  <si>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</si>
  <si>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</si>
  <si>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</si>
  <si>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</si>
  <si>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</si>
  <si>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</si>
  <si>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</si>
  <si>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</si>
  <si>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</si>
  <si>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</si>
  <si>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</si>
  <si>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</si>
  <si>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</si>
  <si>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</si>
  <si>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</si>
  <si>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</si>
  <si>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</si>
  <si>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</si>
  <si>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</si>
  <si>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</si>
  <si>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</si>
  <si>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</si>
  <si>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</si>
  <si>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</si>
  <si>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</si>
  <si>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</si>
  <si>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</si>
  <si>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</si>
  <si>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</si>
  <si>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</si>
  <si>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</si>
  <si>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</si>
  <si>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</si>
  <si>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</si>
  <si>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</si>
  <si>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</si>
  <si>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</si>
  <si>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</si>
  <si>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</si>
  <si>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</si>
  <si>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</si>
  <si>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</si>
  <si>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</si>
  <si>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</si>
  <si>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</si>
  <si>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</si>
  <si>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</si>
  <si>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</si>
  <si>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</si>
  <si>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</si>
  <si>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</si>
  <si>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</si>
  <si>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</si>
  <si>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</si>
  <si>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</si>
  <si>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</si>
  <si>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</si>
  <si>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</si>
  <si>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</si>
  <si>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</si>
  <si>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</si>
  <si>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</si>
  <si>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</si>
  <si>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</si>
  <si>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</si>
  <si>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</si>
  <si>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</si>
  <si>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</si>
  <si>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</si>
  <si>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</si>
  <si>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</si>
  <si>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</si>
  <si>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</si>
  <si>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</si>
  <si>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</si>
  <si>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</si>
  <si>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</si>
  <si>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</si>
  <si>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</si>
  <si>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</si>
  <si>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</si>
  <si>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</si>
  <si>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</si>
  <si>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</si>
  <si>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</si>
  <si>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</si>
  <si>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</si>
  <si>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</si>
  <si>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</si>
  <si>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</si>
  <si>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</si>
  <si>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</si>
  <si>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</si>
  <si>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</si>
  <si>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</si>
  <si>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</si>
  <si>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</si>
  <si>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</si>
  <si>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</si>
  <si>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</si>
  <si>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</si>
  <si>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</si>
  <si>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</si>
  <si>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</si>
  <si>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</si>
  <si>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</si>
  <si>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</si>
  <si>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</si>
  <si>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</si>
  <si>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</si>
  <si>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</si>
  <si>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</si>
  <si>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</si>
  <si>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</si>
  <si>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</si>
  <si>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</si>
  <si>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</si>
  <si>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</si>
  <si>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</si>
  <si>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</si>
  <si>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</si>
  <si>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</si>
  <si>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</si>
  <si>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</si>
  <si>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</si>
  <si>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</si>
  <si>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</si>
  <si>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</si>
  <si>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</si>
  <si>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</si>
  <si>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</si>
  <si>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</si>
  <si>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</si>
  <si>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</si>
  <si>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</si>
  <si>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</si>
  <si>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</si>
  <si>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</si>
  <si>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</si>
  <si>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</si>
  <si>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</si>
  <si>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</si>
  <si>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</si>
  <si>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</si>
  <si>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</si>
  <si>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</si>
  <si>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</si>
  <si>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</si>
  <si>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</si>
  <si>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</si>
  <si>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</si>
  <si>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</si>
  <si>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</si>
  <si>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</si>
  <si>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</si>
  <si>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</si>
  <si>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</si>
  <si>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</si>
  <si>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</si>
  <si>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</si>
  <si>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</si>
  <si>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</si>
  <si>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</si>
  <si>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</si>
  <si>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</si>
  <si>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</si>
  <si>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</si>
  <si>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</si>
  <si>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</si>
  <si>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</si>
  <si>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</si>
  <si>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</si>
  <si>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</si>
  <si>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</si>
  <si>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</si>
  <si>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</si>
  <si>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</si>
  <si>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</si>
  <si>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</si>
  <si>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</si>
  <si>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</si>
  <si>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</si>
  <si>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</si>
  <si>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</si>
  <si>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</si>
  <si>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</si>
  <si>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</si>
  <si>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</si>
  <si>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</si>
  <si>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</si>
  <si>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</si>
  <si>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</si>
  <si>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</si>
  <si>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</si>
  <si>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</si>
  <si>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</si>
  <si>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</si>
  <si>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</si>
  <si>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</si>
  <si>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</si>
  <si>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</si>
  <si>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</si>
  <si>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</si>
  <si>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</si>
  <si>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</si>
  <si>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</si>
  <si>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</si>
  <si>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</si>
  <si>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</si>
  <si>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</si>
  <si>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</si>
  <si>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</si>
  <si>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</si>
  <si>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</si>
  <si>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</si>
  <si>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</si>
  <si>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</si>
  <si>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</si>
  <si>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</si>
  <si>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</si>
  <si>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</si>
  <si>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</si>
  <si>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</si>
  <si>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</si>
  <si>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</si>
  <si>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</si>
  <si>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</si>
  <si>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</si>
  <si>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</si>
  <si>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</si>
  <si>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</si>
  <si>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</si>
  <si>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</si>
  <si>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</si>
  <si>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</si>
  <si>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</si>
  <si>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</si>
  <si>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</si>
  <si>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</si>
  <si>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</si>
  <si>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</si>
  <si>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</si>
  <si>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</si>
  <si>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</si>
  <si>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</si>
  <si>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</si>
  <si>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</si>
  <si>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</si>
  <si>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</si>
  <si>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</si>
  <si>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</si>
  <si>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</si>
  <si>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</si>
  <si>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</si>
  <si>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</si>
  <si>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</si>
  <si>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</si>
  <si>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</si>
  <si>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</si>
  <si>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</si>
  <si>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</si>
  <si>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</si>
  <si>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</si>
  <si>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</si>
  <si>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</si>
  <si>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</si>
  <si>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</si>
  <si>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</si>
  <si>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</si>
  <si>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</si>
  <si>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</si>
  <si>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</si>
  <si>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</si>
  <si>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</si>
  <si>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</si>
  <si>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</si>
  <si>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</si>
  <si>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</si>
  <si>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</si>
  <si>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</si>
  <si>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</si>
  <si>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</si>
  <si>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</si>
  <si>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</si>
  <si>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</si>
  <si>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</si>
  <si>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</si>
  <si>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</si>
  <si>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</si>
  <si>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</si>
  <si>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</si>
  <si>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</si>
  <si>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</si>
  <si>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</si>
  <si>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</si>
  <si>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</si>
  <si>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</si>
  <si>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</si>
  <si>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</si>
  <si>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</si>
  <si>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</si>
  <si>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</si>
  <si>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</si>
  <si>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</si>
  <si>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</si>
  <si>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</si>
  <si>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</si>
  <si>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</si>
  <si>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</si>
  <si>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</si>
  <si>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</si>
  <si>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</si>
  <si>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</si>
  <si>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</si>
  <si>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</si>
  <si>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</si>
  <si>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</si>
  <si>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</si>
  <si>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</si>
  <si>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</si>
  <si>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</si>
  <si>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</si>
  <si>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</si>
  <si>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</si>
  <si>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</si>
  <si>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</si>
  <si>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</si>
  <si>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</si>
  <si>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</si>
  <si>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</si>
  <si>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</si>
  <si>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</si>
  <si>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</si>
  <si>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</si>
  <si>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</si>
  <si>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</si>
  <si>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</si>
  <si>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</si>
  <si>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</si>
  <si>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</si>
  <si>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</si>
  <si>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</si>
  <si>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</si>
  <si>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</si>
  <si>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</si>
  <si>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</si>
  <si>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</si>
  <si>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</si>
  <si>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</si>
  <si>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</si>
  <si>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</si>
  <si>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</si>
  <si>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</si>
  <si>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</si>
  <si>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</si>
  <si>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</si>
  <si>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</si>
  <si>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</si>
  <si>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</si>
  <si>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</si>
  <si>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</si>
  <si>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</si>
  <si>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</si>
  <si>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</si>
  <si>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</si>
  <si>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</si>
  <si>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</si>
  <si>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</si>
  <si>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</si>
  <si>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</si>
  <si>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</si>
  <si>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</si>
  <si>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</si>
  <si>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</si>
  <si>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</si>
  <si>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</si>
  <si>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</si>
  <si>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</si>
  <si>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</si>
  <si>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</si>
  <si>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</si>
  <si>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</si>
  <si>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</si>
  <si>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</si>
  <si>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</si>
  <si>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</si>
  <si>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</si>
  <si>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</si>
  <si>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</si>
  <si>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</si>
  <si>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</si>
  <si>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</si>
  <si>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</si>
  <si>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</si>
  <si>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</si>
  <si>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</si>
  <si>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</si>
  <si>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</si>
  <si>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</si>
  <si>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</si>
  <si>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</si>
  <si>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</si>
  <si>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</si>
  <si>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</si>
  <si>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</si>
  <si>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</si>
  <si>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</si>
  <si>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</si>
  <si>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</si>
  <si>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</si>
  <si>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</si>
  <si>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</si>
  <si>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</si>
  <si>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</si>
  <si>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</si>
  <si>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</si>
  <si>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</si>
  <si>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</si>
  <si>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</si>
  <si>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</si>
  <si>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</si>
  <si>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</si>
  <si>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</si>
  <si>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</si>
  <si>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</si>
  <si>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</si>
  <si>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</si>
  <si>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</si>
  <si>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</si>
  <si>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</si>
  <si>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</si>
  <si>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</si>
  <si>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</si>
  <si>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</si>
  <si>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</si>
  <si>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</si>
  <si>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</si>
  <si>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</si>
  <si>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</si>
  <si>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</si>
  <si>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</si>
  <si>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</si>
  <si>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</si>
  <si>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</si>
  <si>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</si>
  <si>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</si>
  <si>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</si>
  <si>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</si>
  <si>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</si>
  <si>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</si>
  <si>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</si>
  <si>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</si>
  <si>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</si>
  <si>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</si>
  <si>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</si>
  <si>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</si>
  <si>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</si>
  <si>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</si>
  <si>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</si>
  <si>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</si>
  <si>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</si>
  <si>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</si>
  <si>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</si>
  <si>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</si>
  <si>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</si>
  <si>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</si>
  <si>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</si>
  <si>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</si>
  <si>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</si>
  <si>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</si>
  <si>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</si>
  <si>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</si>
  <si>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</si>
  <si>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</si>
  <si>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</si>
  <si>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</si>
  <si>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</si>
  <si>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</si>
  <si>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</si>
  <si>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</si>
  <si>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</si>
  <si>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</si>
  <si>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</si>
  <si>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</si>
  <si>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</si>
  <si>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</si>
  <si>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</si>
  <si>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</si>
  <si>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</si>
  <si>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</si>
  <si>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</si>
  <si>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</si>
  <si>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</si>
  <si>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</si>
  <si>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</si>
  <si>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</si>
  <si>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</si>
  <si>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</si>
  <si>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</si>
  <si>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</si>
  <si>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</si>
  <si>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</si>
  <si>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</si>
  <si>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</si>
  <si>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</si>
  <si>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</si>
  <si>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</si>
  <si>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</si>
  <si>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</si>
  <si>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</si>
  <si>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</si>
  <si>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</si>
  <si>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</si>
  <si>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</si>
  <si>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</si>
  <si>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</si>
  <si>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</si>
  <si>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</si>
  <si>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</si>
  <si>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</si>
  <si>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</si>
  <si>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</si>
  <si>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</si>
  <si>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</si>
  <si>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</si>
  <si>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</si>
  <si>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</si>
  <si>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</si>
  <si>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</si>
  <si>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</si>
  <si>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</si>
  <si>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</si>
  <si>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</si>
  <si>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</si>
  <si>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</si>
  <si>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</si>
  <si>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</si>
  <si>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</si>
  <si>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</si>
  <si>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</si>
  <si>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</si>
  <si>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</si>
  <si>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</si>
  <si>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</si>
  <si>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</si>
  <si>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</si>
  <si>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</si>
  <si>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</si>
  <si>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</si>
  <si>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</si>
  <si>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</si>
  <si>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</si>
  <si>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</si>
  <si>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</si>
  <si>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</si>
  <si>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</si>
  <si>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</si>
  <si>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</si>
  <si>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</si>
  <si>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</si>
  <si>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</si>
  <si>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</si>
  <si>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</si>
  <si>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</si>
  <si>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</si>
  <si>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</si>
  <si>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</si>
  <si>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</si>
  <si>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</si>
  <si>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</si>
  <si>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</si>
  <si>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</si>
  <si>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</si>
  <si>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</si>
  <si>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</si>
  <si>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</si>
  <si>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</si>
  <si>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</si>
  <si>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</si>
  <si>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</si>
  <si>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</si>
  <si>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</si>
  <si>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</si>
  <si>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</si>
  <si>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</si>
  <si>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</si>
  <si>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</si>
  <si>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</si>
  <si>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</si>
  <si>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</si>
  <si>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</si>
  <si>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</si>
  <si>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</si>
  <si>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</si>
  <si>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</si>
  <si>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</si>
  <si>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</si>
  <si>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</si>
  <si>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</si>
  <si>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</si>
  <si>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</si>
  <si>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</si>
  <si>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</si>
  <si>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</si>
  <si>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</si>
  <si>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</si>
  <si>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</si>
  <si>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</si>
  <si>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</si>
  <si>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</si>
  <si>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</si>
  <si>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</si>
  <si>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</si>
  <si>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</si>
  <si>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</si>
  <si>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</si>
  <si>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</si>
  <si>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</si>
  <si>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</si>
  <si>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</si>
  <si>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</si>
  <si>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</si>
  <si>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</si>
  <si>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</si>
  <si>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</si>
  <si>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</si>
  <si>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</si>
  <si>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</si>
  <si>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</si>
  <si>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</si>
  <si>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</si>
  <si>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</si>
  <si>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</si>
  <si>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</si>
  <si>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</si>
  <si>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</si>
  <si>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</si>
  <si>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</si>
  <si>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</si>
  <si>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</si>
  <si>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</si>
  <si>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</si>
  <si>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</si>
  <si>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</si>
  <si>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</si>
  <si>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</si>
  <si>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</si>
  <si>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</si>
  <si>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</si>
  <si>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</si>
  <si>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</si>
  <si>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</si>
  <si>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</si>
  <si>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</si>
  <si>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</si>
  <si>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</si>
  <si>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</si>
  <si>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</si>
  <si>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</si>
  <si>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</si>
  <si>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</si>
  <si>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</si>
  <si>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</si>
  <si>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</si>
  <si>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</si>
  <si>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</si>
  <si>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</si>
  <si>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</si>
  <si>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</si>
  <si>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</si>
  <si>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</si>
  <si>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</si>
  <si>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</si>
  <si>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</si>
  <si>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</si>
  <si>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</si>
  <si>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</si>
  <si>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</si>
  <si>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</si>
  <si>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</si>
  <si>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</si>
  <si>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</si>
  <si>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</si>
  <si>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</si>
  <si>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</si>
  <si>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</si>
  <si>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</si>
  <si>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</si>
  <si>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</si>
  <si>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</si>
  <si>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</si>
  <si>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</si>
  <si>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</si>
  <si>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</si>
  <si>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</si>
  <si>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</si>
  <si>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</si>
  <si>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</si>
  <si>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</si>
  <si>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</si>
  <si>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</si>
  <si>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</si>
  <si>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</si>
  <si>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</si>
  <si>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</si>
  <si>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</si>
  <si>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</si>
  <si>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</si>
  <si>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</si>
  <si>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</si>
  <si>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</si>
  <si>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</si>
  <si>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</si>
  <si>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</si>
  <si>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</si>
  <si>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</si>
  <si>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</si>
  <si>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</si>
  <si>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</si>
  <si>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</si>
  <si>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</si>
  <si>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</si>
  <si>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</si>
  <si>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</si>
  <si>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</si>
  <si>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</si>
  <si>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</si>
  <si>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</si>
  <si>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</si>
  <si>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</si>
  <si>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</si>
  <si>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</si>
  <si>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</si>
  <si>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</si>
  <si>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</si>
  <si>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</si>
  <si>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</si>
  <si>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</si>
  <si>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</si>
  <si>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</si>
  <si>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</si>
  <si>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</si>
  <si>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</si>
  <si>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</si>
  <si>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</si>
  <si>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</si>
  <si>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</si>
  <si>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</si>
  <si>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</si>
  <si>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</si>
  <si>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</si>
  <si>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</si>
  <si>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</si>
  <si>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</si>
  <si>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</si>
  <si>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</si>
  <si>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</si>
  <si>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</si>
  <si>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</si>
  <si>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</si>
  <si>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</si>
  <si>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</si>
  <si>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</si>
  <si>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</si>
  <si>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</si>
  <si>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</si>
  <si>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</si>
  <si>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</si>
  <si>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</si>
  <si>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</si>
  <si>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</si>
  <si>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</si>
  <si>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</si>
  <si>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</si>
  <si>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</si>
  <si>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</si>
  <si>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</si>
  <si>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</si>
  <si>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</si>
  <si>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</si>
  <si>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</si>
  <si>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</si>
  <si>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</si>
  <si>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</si>
  <si>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</si>
  <si>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</si>
  <si>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</si>
  <si>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</si>
  <si>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</si>
  <si>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</si>
  <si>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</si>
  <si>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</si>
  <si>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</si>
  <si>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</si>
  <si>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</si>
  <si>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</si>
  <si>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</si>
  <si>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</si>
  <si>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</si>
  <si>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</si>
  <si>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</si>
  <si>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</si>
  <si>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</si>
  <si>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</si>
  <si>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</si>
  <si>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</si>
  <si>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</si>
  <si>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</si>
  <si>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</si>
  <si>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</si>
  <si>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</si>
  <si>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</si>
  <si>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</si>
  <si>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</si>
  <si>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</si>
  <si>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</si>
  <si>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</si>
  <si>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</si>
  <si>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</si>
  <si>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</si>
  <si>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</si>
  <si>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</si>
  <si>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</si>
  <si>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</si>
  <si>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</si>
  <si>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</si>
  <si>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</si>
  <si>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</si>
  <si>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</si>
  <si>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</si>
  <si>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</si>
  <si>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</si>
  <si>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</si>
  <si>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</si>
  <si>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</si>
  <si>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</si>
  <si>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</si>
  <si>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</si>
  <si>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</si>
  <si>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</si>
  <si>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</si>
  <si>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</si>
  <si>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</si>
  <si>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</si>
  <si>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</si>
  <si>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</si>
  <si>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</si>
  <si>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</si>
  <si>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</si>
  <si>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</si>
  <si>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</si>
  <si>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</si>
  <si>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</si>
  <si>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</si>
  <si>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</si>
  <si>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</si>
  <si>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</si>
  <si>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</si>
  <si>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</si>
  <si>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</si>
  <si>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</si>
  <si>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</si>
  <si>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</si>
  <si>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</si>
  <si>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</si>
  <si>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</si>
  <si>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</si>
  <si>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</si>
  <si>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</si>
  <si>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</si>
  <si>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</si>
  <si>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</si>
  <si>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</si>
  <si>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</si>
  <si>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</si>
  <si>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</si>
  <si>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</si>
  <si>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</si>
  <si>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</si>
  <si>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</si>
  <si>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</si>
  <si>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</si>
  <si>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</si>
  <si>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</si>
  <si>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</si>
  <si>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</si>
  <si>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</si>
  <si>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</si>
  <si>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</si>
  <si>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</si>
  <si>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</si>
  <si>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</si>
  <si>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</si>
  <si>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</si>
  <si>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</si>
  <si>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</si>
  <si>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</si>
  <si>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</si>
  <si>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</si>
  <si>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</si>
  <si>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</si>
  <si>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</si>
  <si>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</si>
  <si>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</si>
  <si>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</si>
  <si>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</si>
  <si>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</si>
  <si>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</si>
  <si>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</si>
  <si>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</si>
  <si>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</si>
  <si>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</si>
  <si>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</si>
  <si>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</si>
  <si>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</si>
  <si>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</si>
  <si>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</si>
  <si>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</si>
  <si>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</si>
  <si>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</si>
  <si>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</si>
  <si>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</si>
  <si>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</si>
  <si>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</si>
  <si>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</si>
  <si>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</si>
  <si>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</si>
  <si>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</si>
  <si>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</si>
  <si>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</si>
  <si>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</si>
  <si>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</si>
  <si>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</si>
  <si>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</si>
  <si>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</si>
  <si>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</si>
  <si>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</si>
  <si>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</si>
  <si>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</si>
  <si>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</si>
  <si>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</si>
  <si>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</si>
  <si>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</si>
  <si>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</si>
  <si>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</si>
  <si>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</si>
  <si>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</si>
  <si>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</si>
  <si>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</si>
  <si>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</si>
  <si>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</si>
  <si>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</si>
  <si>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</si>
  <si>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</si>
  <si>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</si>
  <si>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</si>
  <si>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</si>
  <si>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</si>
  <si>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</si>
  <si>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</si>
  <si>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</si>
  <si>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</si>
  <si>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</si>
  <si>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</si>
  <si>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</si>
  <si>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</si>
  <si>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</si>
  <si>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</si>
  <si>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</si>
  <si>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</si>
  <si>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</si>
  <si>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</si>
  <si>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</si>
  <si>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</si>
  <si>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</si>
  <si>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</si>
  <si>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</si>
  <si>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</si>
  <si>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</si>
  <si>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</si>
  <si>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</si>
  <si>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</si>
  <si>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</si>
  <si>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</si>
  <si>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</si>
  <si>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</si>
  <si>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</si>
  <si>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</si>
  <si>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</si>
  <si>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</si>
  <si>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</si>
  <si>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</si>
  <si>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</si>
  <si>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</si>
  <si>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</si>
  <si>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</si>
  <si>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</si>
  <si>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</si>
  <si>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</si>
  <si>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</si>
  <si>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</si>
  <si>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</si>
  <si>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</si>
  <si>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</si>
  <si>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</si>
  <si>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</si>
  <si>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</si>
  <si>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</si>
  <si>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</si>
  <si>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</si>
  <si>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</si>
  <si>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</si>
  <si>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</si>
  <si>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</si>
  <si>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</si>
  <si>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</si>
  <si>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</si>
  <si>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</si>
  <si>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</si>
  <si>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</si>
  <si>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</si>
  <si>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</si>
  <si>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</si>
  <si>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</si>
  <si>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</si>
  <si>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</si>
  <si>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</si>
  <si>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</si>
  <si>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</si>
  <si>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</si>
  <si>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</si>
  <si>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</si>
  <si>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</si>
  <si>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</si>
  <si>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</si>
  <si>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</si>
  <si>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</si>
  <si>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</si>
  <si>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</si>
  <si>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</si>
  <si>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</si>
  <si>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</si>
  <si>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</si>
  <si>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</si>
  <si>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</si>
  <si>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</si>
  <si>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</si>
  <si>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</si>
  <si>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</si>
  <si>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</si>
  <si>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</si>
  <si>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</si>
  <si>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</si>
  <si>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</si>
  <si>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</si>
  <si>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</si>
  <si>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</si>
  <si>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</si>
  <si>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</si>
  <si>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</si>
  <si>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</si>
  <si>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</si>
  <si>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</si>
  <si>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</si>
  <si>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</si>
  <si>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</si>
  <si>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</si>
  <si>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</si>
  <si>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</si>
  <si>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</si>
  <si>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</si>
  <si>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</si>
  <si>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</si>
  <si>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</si>
  <si>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</si>
  <si>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</si>
  <si>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</si>
  <si>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</si>
  <si>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</si>
  <si>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</si>
  <si>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</si>
  <si>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</si>
  <si>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</si>
  <si>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</si>
  <si>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</si>
  <si>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</si>
  <si>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</si>
  <si>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</si>
  <si>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</si>
  <si>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</si>
  <si>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</si>
  <si>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</si>
  <si>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</si>
  <si>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</si>
  <si>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</si>
  <si>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</si>
  <si>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</si>
  <si>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</si>
  <si>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</si>
  <si>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</si>
  <si>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</si>
  <si>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</si>
  <si>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</si>
  <si>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</si>
  <si>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</si>
  <si>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</si>
  <si>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</si>
  <si>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</si>
  <si>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</si>
  <si>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</si>
  <si>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</si>
  <si>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</si>
  <si>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</si>
  <si>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</si>
  <si>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</si>
  <si>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</si>
  <si>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</si>
  <si>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</si>
  <si>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</si>
  <si>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</si>
  <si>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</si>
  <si>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</si>
  <si>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</si>
  <si>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</si>
  <si>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</si>
  <si>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</si>
  <si>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</si>
  <si>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</si>
  <si>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</si>
  <si>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</si>
  <si>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</si>
  <si>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</si>
  <si>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</si>
  <si>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</si>
  <si>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</si>
  <si>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</si>
  <si>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</si>
  <si>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</si>
  <si>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</si>
  <si>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</si>
  <si>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</si>
  <si>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</si>
  <si>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</si>
  <si>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</si>
  <si>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</si>
  <si>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</si>
  <si>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</si>
  <si>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</si>
  <si>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</si>
  <si>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</si>
  <si>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</si>
  <si>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</si>
  <si>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</si>
  <si>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</si>
  <si>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</si>
  <si>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</si>
  <si>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</si>
  <si>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</si>
  <si>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</si>
  <si>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</si>
  <si>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</si>
  <si>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</si>
  <si>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</si>
  <si>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</si>
  <si>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</si>
  <si>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</si>
  <si>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</si>
  <si>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</si>
  <si>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</si>
  <si>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</si>
  <si>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</si>
  <si>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</si>
  <si>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</si>
  <si>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</si>
  <si>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</si>
  <si>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</si>
  <si>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</si>
  <si>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</si>
  <si>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</si>
  <si>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</si>
  <si>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</si>
  <si>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</si>
  <si>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</si>
  <si>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</si>
  <si>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</si>
  <si>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</si>
  <si>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</si>
  <si>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</si>
  <si>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</si>
  <si>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</si>
  <si>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</si>
  <si>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</si>
  <si>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</si>
  <si>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</si>
  <si>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</si>
  <si>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</si>
  <si>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</si>
  <si>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</si>
  <si>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</si>
  <si>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</si>
  <si>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</si>
  <si>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</si>
  <si>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</si>
  <si>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</si>
  <si>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</si>
  <si>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</si>
  <si>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</si>
  <si>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</si>
  <si>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</si>
  <si>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</si>
  <si>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</si>
  <si>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</si>
  <si>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</si>
  <si>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</si>
  <si>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</si>
  <si>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</si>
  <si>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</si>
  <si>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</si>
  <si>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</si>
  <si>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</si>
  <si>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</si>
  <si>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</si>
  <si>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</si>
  <si>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</si>
  <si>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</si>
  <si>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</si>
  <si>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</si>
  <si>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</si>
  <si>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</si>
  <si>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</si>
  <si>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</si>
  <si>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</si>
  <si>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</si>
  <si>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</si>
  <si>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</si>
  <si>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</si>
  <si>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</si>
  <si>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</si>
  <si>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</si>
  <si>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</si>
  <si>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</si>
  <si>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</si>
  <si>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</si>
  <si>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</si>
  <si>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</si>
  <si>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</si>
  <si>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</si>
  <si>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</si>
  <si>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</si>
  <si>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</si>
  <si>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</si>
  <si>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</si>
  <si>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</si>
  <si>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</si>
  <si>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</si>
  <si>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</si>
  <si>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</si>
  <si>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</si>
  <si>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</si>
  <si>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</si>
  <si>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</si>
  <si>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</si>
  <si>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</si>
  <si>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</si>
  <si>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</si>
  <si>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</si>
  <si>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</si>
  <si>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</si>
  <si>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</si>
  <si>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</si>
  <si>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</si>
  <si>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</si>
  <si>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</si>
  <si>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</si>
  <si>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</si>
  <si>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</si>
  <si>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</si>
  <si>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</si>
  <si>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</si>
  <si>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</si>
  <si>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</si>
  <si>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</si>
  <si>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</si>
  <si>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</si>
  <si>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</si>
  <si>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</si>
  <si>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</si>
  <si>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</si>
  <si>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</si>
  <si>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</si>
  <si>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</si>
  <si>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</si>
  <si>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</si>
  <si>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</si>
  <si>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</si>
  <si>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</si>
  <si>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</si>
  <si>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</si>
  <si>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</si>
  <si>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</si>
  <si>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</si>
  <si>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</si>
  <si>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</si>
  <si>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</si>
  <si>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</si>
  <si>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</si>
  <si>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</si>
  <si>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</si>
  <si>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</si>
  <si>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</si>
  <si>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</si>
  <si>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</si>
  <si>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</si>
  <si>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</si>
  <si>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</si>
  <si>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</si>
  <si>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</si>
  <si>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</si>
  <si>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</si>
  <si>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</si>
  <si>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</si>
  <si>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</si>
  <si>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</si>
  <si>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</si>
  <si>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</si>
  <si>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</si>
  <si>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</si>
  <si>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</si>
  <si>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</si>
  <si>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</si>
  <si>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</si>
  <si>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</si>
  <si>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</si>
  <si>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</si>
  <si>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</si>
  <si>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</si>
  <si>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</si>
  <si>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</si>
  <si>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</si>
  <si>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</si>
  <si>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</si>
  <si>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</si>
  <si>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</si>
  <si>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</si>
  <si>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</si>
  <si>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</si>
  <si>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</si>
  <si>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</si>
  <si>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</si>
  <si>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</si>
  <si>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</si>
  <si>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</si>
  <si>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</si>
  <si>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</si>
  <si>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</si>
  <si>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</si>
  <si>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</si>
  <si>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</si>
  <si>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</si>
  <si>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</si>
  <si>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</si>
  <si>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</si>
  <si>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</si>
  <si>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</si>
  <si>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</si>
  <si>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</si>
  <si>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</si>
  <si>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</si>
  <si>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</si>
  <si>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</si>
  <si>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</si>
  <si>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</si>
  <si>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</si>
  <si>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</si>
  <si>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</si>
  <si>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</si>
  <si>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</si>
  <si>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</si>
  <si>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</si>
  <si>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</si>
  <si>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</si>
  <si>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</si>
  <si>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</si>
  <si>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</si>
  <si>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</si>
  <si>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</si>
  <si>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</si>
  <si>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</si>
  <si>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</si>
  <si>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</si>
  <si>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</si>
  <si>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</si>
  <si>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</si>
  <si>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</si>
  <si>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</si>
  <si>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</si>
  <si>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</si>
  <si>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</si>
  <si>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</si>
  <si>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</si>
  <si>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</si>
  <si>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</si>
  <si>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</si>
  <si>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</si>
  <si>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</si>
  <si>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</si>
  <si>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</si>
  <si>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</si>
  <si>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</si>
  <si>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</si>
  <si>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</si>
  <si>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</si>
  <si>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</si>
  <si>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</si>
  <si>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</si>
  <si>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</si>
  <si>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</si>
  <si>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</si>
  <si>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</si>
  <si>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</si>
  <si>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</si>
  <si>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</si>
  <si>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</si>
  <si>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</si>
  <si>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</si>
  <si>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</si>
  <si>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</si>
  <si>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</si>
  <si>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</si>
  <si>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</si>
  <si>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</si>
  <si>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</si>
  <si>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</si>
  <si>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</si>
  <si>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</si>
  <si>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</si>
  <si>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</si>
  <si>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</si>
  <si>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</si>
  <si>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</si>
  <si>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</si>
  <si>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</si>
  <si>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</si>
  <si>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</si>
  <si>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</si>
  <si>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</si>
  <si>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</si>
  <si>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</si>
  <si>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</si>
  <si>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</si>
  <si>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</si>
  <si>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</si>
  <si>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</si>
  <si>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</si>
  <si>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</si>
  <si>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</si>
  <si>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</si>
  <si>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</si>
  <si>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</si>
  <si>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</si>
  <si>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</si>
  <si>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</si>
  <si>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</si>
  <si>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</si>
  <si>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</si>
  <si>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</si>
  <si>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</si>
  <si>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</si>
  <si>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</si>
  <si>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</si>
  <si>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</si>
  <si>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</si>
  <si>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</si>
  <si>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</si>
  <si>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</si>
  <si>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</si>
  <si>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</si>
  <si>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</si>
  <si>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</si>
  <si>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</si>
  <si>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</si>
  <si>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</si>
  <si>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</si>
  <si>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</si>
  <si>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</si>
  <si>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</si>
  <si>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</si>
  <si>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</si>
  <si>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</si>
  <si>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</si>
  <si>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</si>
  <si>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</si>
  <si>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</si>
  <si>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</si>
  <si>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</si>
  <si>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</si>
  <si>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</si>
  <si>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</si>
  <si>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</si>
  <si>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</si>
  <si>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</si>
  <si>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</si>
  <si>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</si>
  <si>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</si>
  <si>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</si>
  <si>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</si>
  <si>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</si>
  <si>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</si>
  <si>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</si>
  <si>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</si>
  <si>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</si>
  <si>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</si>
  <si>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</si>
  <si>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</si>
  <si>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</si>
  <si>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</si>
  <si>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</si>
  <si>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</si>
  <si>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</si>
  <si>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</si>
  <si>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</si>
  <si>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</si>
  <si>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</si>
  <si>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</si>
  <si>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</si>
  <si>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</si>
  <si>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</si>
  <si>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</si>
  <si>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</si>
  <si>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</si>
  <si>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</si>
  <si>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</si>
  <si>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</si>
  <si>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</si>
  <si>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</si>
  <si>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</si>
  <si>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</si>
  <si>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</si>
  <si>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</si>
  <si>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</si>
  <si>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</si>
  <si>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</si>
  <si>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</si>
  <si>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</si>
  <si>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</si>
  <si>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</si>
  <si>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</si>
  <si>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</si>
  <si>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</si>
  <si>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</si>
  <si>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</si>
  <si>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</si>
  <si>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</si>
  <si>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</si>
  <si>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</si>
  <si>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</si>
  <si>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</si>
  <si>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</si>
  <si>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</si>
  <si>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</si>
  <si>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</si>
  <si>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</si>
  <si>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</si>
  <si>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</si>
  <si>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</si>
  <si>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</si>
  <si>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</si>
  <si>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</si>
  <si>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</si>
  <si>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</si>
  <si>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</si>
  <si>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</si>
  <si>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</si>
  <si>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</si>
  <si>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</si>
  <si>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</si>
  <si>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</si>
  <si>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</si>
  <si>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</si>
  <si>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</si>
  <si>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</si>
  <si>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</si>
  <si>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</si>
  <si>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</si>
  <si>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</si>
  <si>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</si>
  <si>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</si>
  <si>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</si>
  <si>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</si>
  <si>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</si>
  <si>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</si>
  <si>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</si>
  <si>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</si>
  <si>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</si>
  <si>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</si>
  <si>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</si>
  <si>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</si>
  <si>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</si>
  <si>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</si>
  <si>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</si>
  <si>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</si>
  <si>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</si>
  <si>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</si>
  <si>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</si>
  <si>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</si>
  <si>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</si>
  <si>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</si>
  <si>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</si>
  <si>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</si>
  <si>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</si>
  <si>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</si>
  <si>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</si>
  <si>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</si>
  <si>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</si>
  <si>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</si>
  <si>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</si>
  <si>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</si>
  <si>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</si>
  <si>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</si>
  <si>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</si>
  <si>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</si>
  <si>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</si>
  <si>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</si>
  <si>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</si>
  <si>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</si>
  <si>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</si>
  <si>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</si>
  <si>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</si>
  <si>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</si>
  <si>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</si>
  <si>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</si>
  <si>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</si>
  <si>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</si>
  <si>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</si>
  <si>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</si>
  <si>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</si>
  <si>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</si>
  <si>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</si>
  <si>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</si>
  <si>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</si>
  <si>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</si>
  <si>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</si>
  <si>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</si>
  <si>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</si>
  <si>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</si>
  <si>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</si>
  <si>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</si>
  <si>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</si>
  <si>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</si>
  <si>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</si>
  <si>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</si>
  <si>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</si>
  <si>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</si>
  <si>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</si>
  <si>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</si>
  <si>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</si>
  <si>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</si>
  <si>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</si>
  <si>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</si>
  <si>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</si>
  <si>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</si>
  <si>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</si>
  <si>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</si>
  <si>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</si>
  <si>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</si>
  <si>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</si>
  <si>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</si>
  <si>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</si>
  <si>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</si>
  <si>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</si>
  <si>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</si>
  <si>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</si>
  <si>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</si>
  <si>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</si>
  <si>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</si>
  <si>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</si>
  <si>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</si>
  <si>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</si>
  <si>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</si>
  <si>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</si>
  <si>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</si>
  <si>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</si>
  <si>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</si>
  <si>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</si>
  <si>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</si>
  <si>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</si>
  <si>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</si>
  <si>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</si>
  <si>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</si>
  <si>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</si>
  <si>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</si>
  <si>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</si>
  <si>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</si>
  <si>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</si>
  <si>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</si>
  <si>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</si>
  <si>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</si>
  <si>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</si>
  <si>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</si>
  <si>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</si>
  <si>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</si>
  <si>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</si>
  <si>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</si>
  <si>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</si>
  <si>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</si>
  <si>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</si>
  <si>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</si>
  <si>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</si>
  <si>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</si>
  <si>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</si>
  <si>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</si>
  <si>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</si>
  <si>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</si>
  <si>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</si>
  <si>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</si>
  <si>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</si>
  <si>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</si>
  <si>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</si>
  <si>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</si>
  <si>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</si>
  <si>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</si>
  <si>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</si>
  <si>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</si>
  <si>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</si>
  <si>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</si>
  <si>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</si>
  <si>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</si>
  <si>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</si>
  <si>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</si>
  <si>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</si>
  <si>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</si>
  <si>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</si>
  <si>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</si>
  <si>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</si>
  <si>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</si>
  <si>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</si>
  <si>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</si>
  <si>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</si>
  <si>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</si>
  <si>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</si>
  <si>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</si>
  <si>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</si>
  <si>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</si>
  <si>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</si>
  <si>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</si>
  <si>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</si>
  <si>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</si>
  <si>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</si>
  <si>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</si>
  <si>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</si>
  <si>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</si>
  <si>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</si>
  <si>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</si>
  <si>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</si>
  <si>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</si>
  <si>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</si>
  <si>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</si>
  <si>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</si>
  <si>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</si>
  <si>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</si>
  <si>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</si>
  <si>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</si>
  <si>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</si>
  <si>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</si>
  <si>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</si>
  <si>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</si>
  <si>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</si>
  <si>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</si>
  <si>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</si>
  <si>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</si>
  <si>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</si>
  <si>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</si>
  <si>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</si>
  <si>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</si>
  <si>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</si>
  <si>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</si>
  <si>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</si>
  <si>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</si>
  <si>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</si>
  <si>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</si>
  <si>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</si>
  <si>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</si>
  <si>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</si>
  <si>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</si>
  <si>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</si>
  <si>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</si>
  <si>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</si>
  <si>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</si>
  <si>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</si>
  <si>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</si>
  <si>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</si>
  <si>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</si>
  <si>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</si>
  <si>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</si>
  <si>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</si>
  <si>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</si>
  <si>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</si>
  <si>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</si>
  <si>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</si>
  <si>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</si>
  <si>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</si>
  <si>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</si>
  <si>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</si>
  <si>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</si>
  <si>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</si>
  <si>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</si>
  <si>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</si>
  <si>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</si>
  <si>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</si>
  <si>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</si>
  <si>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</si>
  <si>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</si>
  <si>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</si>
  <si>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</si>
  <si>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</si>
  <si>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</si>
  <si>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</si>
  <si>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</si>
  <si>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</si>
  <si>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</si>
  <si>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</si>
  <si>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</si>
  <si>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</si>
  <si>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</si>
  <si>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</si>
  <si>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</si>
  <si>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</si>
  <si>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</si>
  <si>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</si>
  <si>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</si>
  <si>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</si>
  <si>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</si>
  <si>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</si>
  <si>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</si>
  <si>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</si>
  <si>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</si>
  <si>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</si>
  <si>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</si>
  <si>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</si>
  <si>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</si>
  <si>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</si>
  <si>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</si>
  <si>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</si>
  <si>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</si>
  <si>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</si>
  <si>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</si>
  <si>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</si>
  <si>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</si>
  <si>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</si>
  <si>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</si>
  <si>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</si>
  <si>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</si>
  <si>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</si>
  <si>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</si>
  <si>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</si>
  <si>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</si>
  <si>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</si>
  <si>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</si>
  <si>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</si>
  <si>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</si>
  <si>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</si>
  <si>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</si>
  <si>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</si>
  <si>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</si>
  <si>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</si>
  <si>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</si>
  <si>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</si>
  <si>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</si>
  <si>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</si>
  <si>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</si>
  <si>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</si>
  <si>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</si>
  <si>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</si>
  <si>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</si>
  <si>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</si>
  <si>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</si>
  <si>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</si>
  <si>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</si>
  <si>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</si>
  <si>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</si>
  <si>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</si>
  <si>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</si>
  <si>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</si>
  <si>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</si>
  <si>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</si>
  <si>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</si>
  <si>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</si>
  <si>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</si>
  <si>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</si>
  <si>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</si>
  <si>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</si>
  <si>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</si>
  <si>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</si>
  <si>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</si>
  <si>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</si>
  <si>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</si>
  <si>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</si>
  <si>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</si>
  <si>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</si>
  <si>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</si>
  <si>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</si>
  <si>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</si>
  <si>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</si>
  <si>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</si>
  <si>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</si>
  <si>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</si>
  <si>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</si>
  <si>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</si>
  <si>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</si>
  <si>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</si>
  <si>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</si>
  <si>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</si>
  <si>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</si>
  <si>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</si>
  <si>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</si>
  <si>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</si>
  <si>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</si>
  <si>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</si>
  <si>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</si>
  <si>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</si>
  <si>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</si>
  <si>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</si>
  <si>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</si>
  <si>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</si>
  <si>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</si>
  <si>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</si>
  <si>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</si>
  <si>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</si>
  <si>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</si>
  <si>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</si>
  <si>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</si>
  <si>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</si>
  <si>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</si>
  <si>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</si>
  <si>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</si>
  <si>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</si>
  <si>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</si>
  <si>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</si>
  <si>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</si>
  <si>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</si>
  <si>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</si>
  <si>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</si>
  <si>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</si>
  <si>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</si>
  <si>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</si>
  <si>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</si>
  <si>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</si>
  <si>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</si>
  <si>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</si>
  <si>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</si>
  <si>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</si>
  <si>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</si>
  <si>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</si>
  <si>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</si>
  <si>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</si>
  <si>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</si>
  <si>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</si>
  <si>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</si>
  <si>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</si>
  <si>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</si>
  <si>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</si>
  <si>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</si>
  <si>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</si>
  <si>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</si>
  <si>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</si>
  <si>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</si>
  <si>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</si>
  <si>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</si>
  <si>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</si>
  <si>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</si>
  <si>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</si>
  <si>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</si>
  <si>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</si>
  <si>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</si>
  <si>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</si>
  <si>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</si>
  <si>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</si>
  <si>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</si>
  <si>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</si>
  <si>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</si>
  <si>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</si>
  <si>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</si>
  <si>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</si>
  <si>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</si>
  <si>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</si>
  <si>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</si>
  <si>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</si>
  <si>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</si>
  <si>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</si>
  <si>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</si>
  <si>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</si>
  <si>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</si>
  <si>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</si>
  <si>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</si>
  <si>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</si>
  <si>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</si>
  <si>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</si>
  <si>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</si>
  <si>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</si>
  <si>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</si>
  <si>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</si>
  <si>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</si>
  <si>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</si>
  <si>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</si>
  <si>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</si>
  <si>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</si>
  <si>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</si>
  <si>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</si>
  <si>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</si>
  <si>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</si>
  <si>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</si>
  <si>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</si>
  <si>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</si>
  <si>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</si>
  <si>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</si>
  <si>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</si>
  <si>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</si>
  <si>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</si>
  <si>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</si>
  <si>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</si>
  <si>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</si>
  <si>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</si>
  <si>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</si>
  <si>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</si>
  <si>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</si>
  <si>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</si>
  <si>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</si>
  <si>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</si>
  <si>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</si>
  <si>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</si>
  <si>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</si>
  <si>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</si>
  <si>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</si>
  <si>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</si>
  <si>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</si>
  <si>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</si>
  <si>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</si>
  <si>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</si>
  <si>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</si>
  <si>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</si>
  <si>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</si>
  <si>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</si>
  <si>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</si>
  <si>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</si>
  <si>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</si>
  <si>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</si>
  <si>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</si>
  <si>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</si>
  <si>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</si>
  <si>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</si>
  <si>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</si>
  <si>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</si>
  <si>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</si>
  <si>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</si>
  <si>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</si>
  <si>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</si>
  <si>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</si>
  <si>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</si>
  <si>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</si>
  <si>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</si>
  <si>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</si>
  <si>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</si>
  <si>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</si>
  <si>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</si>
  <si>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</si>
  <si>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</si>
  <si>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</si>
  <si>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</si>
  <si>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</si>
  <si>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</si>
  <si>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</si>
  <si>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</si>
  <si>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</si>
  <si>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</si>
  <si>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</si>
  <si>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</si>
  <si>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</si>
  <si>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</si>
  <si>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</si>
  <si>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</si>
  <si>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</si>
  <si>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</si>
  <si>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</si>
  <si>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</si>
  <si>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</si>
  <si>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</si>
  <si>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</si>
  <si>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</si>
  <si>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</si>
  <si>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</si>
  <si>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</si>
  <si>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</si>
  <si>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</si>
  <si>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</si>
  <si>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</si>
  <si>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</si>
  <si>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</si>
  <si>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</si>
  <si>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</si>
  <si>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</si>
  <si>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</si>
  <si>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</si>
  <si>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</si>
  <si>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</si>
  <si>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</si>
  <si>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</si>
  <si>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</si>
  <si>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</si>
  <si>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</si>
  <si>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</si>
  <si>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</si>
  <si>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</si>
  <si>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</si>
  <si>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</si>
  <si>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</si>
  <si>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</si>
  <si>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</si>
  <si>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</si>
  <si>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</si>
  <si>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</si>
  <si>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</si>
  <si>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</si>
  <si>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</si>
  <si>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</si>
  <si>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</si>
  <si>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</si>
  <si>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</si>
  <si>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</si>
  <si>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</si>
  <si>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</si>
  <si>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</si>
  <si>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</si>
  <si>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</si>
  <si>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</si>
  <si>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</si>
  <si>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</si>
  <si>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</si>
  <si>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</si>
  <si>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</si>
  <si>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</si>
  <si>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</si>
  <si>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</si>
  <si>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</si>
  <si>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</si>
  <si>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</si>
  <si>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</si>
  <si>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</si>
  <si>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</si>
  <si>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</si>
  <si>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</si>
  <si>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</si>
  <si>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</si>
  <si>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</si>
  <si>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</si>
  <si>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</si>
  <si>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</si>
  <si>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</si>
  <si>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</si>
  <si>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</si>
  <si>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</si>
  <si>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</si>
  <si>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</si>
  <si>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</si>
  <si>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</si>
  <si>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</si>
  <si>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</si>
  <si>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</si>
  <si>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</si>
  <si>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</si>
  <si>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</si>
  <si>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</si>
  <si>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</si>
  <si>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</si>
  <si>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</si>
  <si>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</si>
  <si>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</si>
  <si>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</si>
  <si>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</si>
  <si>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</si>
  <si>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</si>
  <si>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</si>
  <si>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</si>
  <si>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</si>
  <si>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</si>
  <si>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</si>
  <si>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</si>
  <si>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</si>
  <si>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</si>
  <si>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</si>
  <si>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</si>
  <si>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</si>
  <si>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</si>
  <si>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</si>
  <si>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</si>
  <si>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</si>
  <si>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</si>
  <si>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</si>
  <si>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</si>
  <si>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</si>
  <si>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</si>
  <si>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</si>
  <si>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</si>
  <si>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</si>
  <si>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</si>
  <si>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</si>
  <si>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</si>
  <si>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</si>
  <si>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</si>
  <si>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</si>
  <si>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</si>
  <si>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</si>
  <si>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</si>
  <si>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</si>
  <si>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</si>
  <si>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</si>
  <si>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</si>
  <si>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</si>
  <si>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</si>
  <si>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</si>
  <si>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</si>
  <si>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</si>
  <si>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</si>
  <si>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</si>
  <si>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</si>
  <si>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</si>
  <si>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</si>
  <si>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</si>
  <si>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</si>
  <si>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</si>
  <si>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</si>
  <si>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</si>
  <si>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</si>
  <si>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</si>
  <si>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</si>
  <si>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</si>
  <si>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</si>
  <si>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</si>
  <si>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</si>
  <si>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</si>
  <si>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</si>
  <si>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</si>
  <si>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</si>
  <si>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</si>
  <si>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</si>
  <si>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</si>
  <si>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</si>
  <si>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</si>
  <si>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</si>
  <si>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</si>
  <si>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</si>
  <si>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</si>
  <si>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</si>
  <si>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</si>
  <si>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</si>
  <si>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</si>
  <si>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</si>
  <si>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</si>
  <si>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</si>
  <si>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</si>
  <si>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</si>
  <si>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</si>
  <si>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</si>
  <si>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</si>
  <si>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</si>
  <si>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</si>
  <si>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</si>
  <si>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</si>
  <si>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</si>
  <si>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</si>
  <si>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</si>
  <si>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</si>
  <si>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</si>
  <si>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</si>
  <si>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</si>
  <si>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</si>
  <si>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</si>
  <si>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</si>
  <si>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</si>
  <si>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</si>
  <si>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</si>
  <si>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</si>
  <si>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</si>
  <si>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</si>
  <si>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</si>
  <si>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</si>
  <si>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</si>
  <si>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</si>
  <si>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</si>
  <si>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</si>
  <si>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</si>
  <si>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</si>
  <si>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</si>
  <si>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</si>
  <si>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</si>
  <si>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</si>
  <si>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</si>
  <si>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</si>
  <si>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</si>
  <si>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</si>
  <si>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</si>
  <si>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</si>
  <si>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</si>
  <si>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</si>
  <si>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</si>
  <si>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</si>
  <si>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</si>
  <si>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</si>
  <si>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</si>
  <si>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</si>
  <si>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</si>
  <si>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</si>
  <si>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</si>
  <si>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</si>
  <si>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</si>
  <si>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</si>
  <si>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</si>
  <si>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</si>
  <si>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</si>
  <si>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</si>
  <si>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</si>
  <si>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</si>
  <si>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</si>
  <si>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</si>
  <si>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</si>
  <si>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</si>
  <si>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</si>
  <si>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</si>
  <si>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</si>
  <si>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</si>
  <si>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</si>
  <si>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</si>
  <si>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</si>
  <si>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</si>
  <si>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</si>
  <si>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</si>
  <si>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</si>
  <si>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</si>
  <si>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</si>
  <si>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</si>
  <si>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</si>
  <si>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</si>
  <si>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</si>
  <si>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</si>
  <si>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</si>
  <si>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</si>
  <si>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</si>
  <si>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</si>
  <si>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</si>
  <si>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</si>
  <si>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</si>
  <si>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</si>
  <si>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</si>
  <si>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</si>
  <si>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</si>
  <si>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</si>
  <si>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</si>
  <si>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</si>
  <si>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</si>
  <si>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</si>
  <si>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</si>
  <si>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</si>
  <si>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</si>
  <si>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</si>
  <si>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</si>
  <si>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</si>
  <si>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</si>
  <si>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</si>
  <si>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</si>
  <si>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</si>
  <si>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</si>
  <si>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</si>
  <si>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</si>
  <si>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</si>
  <si>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</si>
  <si>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</si>
  <si>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</si>
  <si>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</si>
  <si>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</si>
  <si>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</si>
  <si>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</si>
  <si>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</si>
  <si>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</si>
  <si>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</si>
  <si>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</si>
  <si>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</si>
  <si>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</si>
  <si>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</si>
  <si>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</si>
  <si>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</si>
  <si>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</si>
  <si>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</si>
  <si>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</si>
  <si>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</si>
  <si>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</si>
  <si>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</si>
  <si>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</si>
  <si>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</si>
  <si>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</si>
  <si>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</si>
  <si>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</si>
  <si>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</si>
  <si>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</si>
  <si>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</si>
  <si>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</si>
  <si>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</si>
  <si>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</si>
  <si>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</si>
  <si>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</si>
  <si>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</si>
  <si>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</si>
  <si>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</si>
  <si>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</si>
  <si>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</si>
  <si>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</si>
  <si>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</si>
  <si>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</si>
  <si>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</si>
  <si>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</si>
  <si>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</si>
  <si>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</si>
  <si>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</si>
  <si>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</si>
  <si>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</si>
  <si>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</si>
  <si>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</si>
  <si>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</si>
  <si>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</si>
  <si>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</si>
  <si>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</si>
  <si>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</si>
  <si>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</si>
  <si>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</si>
  <si>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</si>
  <si>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</si>
  <si>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</si>
  <si>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</si>
  <si>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</si>
  <si>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</si>
  <si>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</si>
  <si>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</si>
  <si>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</si>
  <si>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</si>
  <si>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</si>
  <si>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</si>
  <si>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</si>
  <si>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</si>
  <si>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</si>
  <si>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</si>
  <si>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</si>
  <si>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</si>
  <si>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</si>
  <si>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</si>
  <si>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</si>
  <si>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</si>
  <si>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</si>
  <si>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</si>
  <si>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</si>
  <si>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</si>
  <si>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</si>
  <si>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</si>
  <si>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</si>
  <si>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</si>
  <si>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</si>
  <si>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</si>
  <si>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</si>
  <si>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</si>
  <si>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</si>
  <si>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</si>
  <si>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</si>
  <si>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</si>
  <si>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</si>
  <si>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</si>
  <si>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</si>
  <si>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</si>
  <si>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</si>
  <si>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</si>
  <si>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</si>
  <si>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</si>
  <si>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</si>
  <si>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</si>
  <si>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</si>
  <si>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</si>
  <si>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</si>
  <si>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</si>
  <si>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</si>
  <si>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</si>
  <si>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</si>
  <si>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</si>
  <si>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</si>
  <si>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</si>
  <si>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</si>
  <si>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</si>
  <si>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</si>
  <si>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</si>
  <si>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</si>
  <si>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</si>
  <si>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</si>
  <si>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</si>
  <si>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</si>
  <si>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</si>
  <si>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</si>
  <si>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</si>
  <si>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</si>
  <si>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</si>
  <si>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</si>
  <si>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</si>
  <si>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</si>
  <si>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</si>
  <si>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</si>
  <si>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</si>
  <si>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</si>
  <si>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</si>
  <si>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</si>
  <si>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</si>
  <si>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</si>
  <si>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</si>
  <si>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</si>
  <si>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</si>
  <si>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</si>
  <si>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</si>
  <si>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</si>
  <si>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</si>
  <si>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</si>
  <si>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</si>
  <si>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</si>
  <si>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</si>
  <si>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</si>
  <si>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</si>
  <si>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</si>
  <si>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</si>
  <si>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</si>
  <si>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</si>
  <si>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</si>
  <si>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</si>
  <si>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</si>
  <si>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</si>
  <si>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</si>
  <si>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</si>
  <si>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</si>
  <si>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</si>
  <si>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</si>
  <si>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</si>
  <si>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</si>
  <si>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</si>
  <si>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</si>
  <si>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</si>
  <si>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</si>
  <si>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</si>
  <si>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</si>
  <si>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</si>
  <si>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</si>
  <si>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</si>
  <si>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</si>
  <si>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</si>
  <si>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</si>
  <si>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</si>
  <si>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</si>
  <si>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</si>
  <si>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</si>
  <si>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</si>
  <si>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</si>
  <si>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</si>
  <si>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</si>
  <si>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</si>
  <si>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</si>
  <si>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</si>
  <si>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</si>
  <si>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</si>
  <si>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</si>
  <si>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</si>
  <si>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</si>
  <si>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</si>
  <si>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</si>
  <si>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</si>
  <si>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</si>
  <si>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</si>
  <si>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</si>
  <si>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</si>
  <si>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</si>
  <si>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</si>
  <si>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</si>
  <si>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</si>
  <si>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</si>
  <si>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</si>
  <si>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</si>
  <si>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</si>
  <si>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</si>
  <si>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</si>
  <si>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</si>
  <si>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</si>
  <si>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</si>
  <si>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</si>
  <si>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</si>
  <si>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</si>
  <si>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</si>
  <si>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</si>
  <si>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</si>
  <si>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</si>
  <si>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</si>
  <si>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</si>
  <si>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</si>
  <si>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</si>
  <si>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</si>
  <si>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</si>
  <si>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</si>
  <si>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</si>
  <si>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</si>
  <si>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</si>
  <si>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</si>
  <si>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</si>
  <si>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</si>
  <si>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</si>
  <si>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</si>
  <si>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</si>
  <si>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</si>
  <si>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</si>
  <si>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</si>
  <si>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</si>
  <si>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</si>
  <si>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</si>
  <si>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</si>
  <si>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</si>
  <si>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</si>
  <si>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</si>
  <si>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</si>
  <si>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</si>
  <si>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</si>
  <si>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</si>
  <si>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</si>
  <si>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</si>
  <si>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</si>
  <si>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</si>
  <si>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</si>
  <si>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</si>
  <si>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</si>
  <si>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</si>
  <si>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</si>
  <si>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</si>
  <si>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</si>
  <si>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</si>
  <si>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</si>
  <si>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</si>
  <si>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</si>
  <si>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</si>
  <si>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</si>
  <si>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</si>
  <si>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</si>
  <si>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</si>
  <si>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</si>
  <si>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</si>
  <si>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</si>
  <si>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</si>
  <si>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</si>
  <si>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</si>
  <si>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</si>
  <si>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</si>
  <si>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</si>
  <si>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</si>
  <si>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</si>
  <si>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</si>
  <si>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</si>
  <si>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</si>
  <si>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</si>
  <si>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</si>
  <si>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</si>
  <si>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</si>
  <si>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</si>
  <si>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</si>
  <si>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</si>
  <si>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</si>
  <si>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</si>
  <si>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</si>
  <si>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</si>
  <si>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</si>
  <si>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</si>
  <si>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</si>
  <si>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</si>
  <si>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</si>
  <si>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</si>
  <si>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</si>
  <si>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</si>
  <si>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</si>
  <si>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</si>
  <si>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</si>
  <si>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</si>
  <si>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</si>
  <si>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</si>
  <si>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</si>
  <si>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</si>
  <si>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</si>
  <si>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</si>
  <si>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</si>
  <si>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</si>
  <si>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</si>
  <si>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</si>
  <si>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</si>
  <si>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</si>
  <si>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</si>
  <si>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</si>
  <si>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</si>
  <si>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</si>
  <si>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</si>
  <si>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</si>
  <si>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</si>
  <si>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</si>
  <si>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</si>
  <si>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</si>
  <si>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</si>
  <si>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</si>
  <si>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</si>
  <si>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</si>
  <si>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</si>
  <si>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</si>
  <si>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</si>
  <si>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</si>
  <si>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</si>
  <si>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</si>
  <si>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</si>
  <si>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</si>
  <si>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</si>
  <si>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</si>
  <si>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</si>
  <si>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</si>
  <si>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</si>
  <si>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</si>
  <si>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</si>
  <si>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</si>
  <si>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</si>
  <si>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</si>
  <si>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</si>
  <si>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</si>
  <si>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</si>
  <si>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</si>
  <si>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</si>
  <si>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</si>
  <si>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</si>
  <si>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</si>
  <si>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</si>
  <si>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</si>
  <si>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</si>
  <si>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</si>
  <si>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</si>
  <si>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</si>
  <si>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</si>
  <si>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</si>
  <si>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</si>
  <si>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</si>
  <si>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</si>
  <si>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</si>
  <si>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</si>
  <si>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</si>
  <si>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</si>
  <si>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</si>
  <si>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</si>
  <si>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</si>
  <si>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</si>
  <si>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</si>
  <si>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</si>
  <si>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</si>
  <si>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</si>
  <si>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</si>
  <si>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</si>
  <si>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</si>
  <si>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</si>
  <si>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</si>
  <si>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</si>
  <si>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</si>
  <si>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</si>
  <si>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</si>
  <si>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</si>
  <si>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</si>
  <si>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</si>
  <si>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</si>
  <si>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</si>
  <si>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</si>
  <si>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</si>
  <si>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</si>
  <si>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</si>
  <si>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</si>
  <si>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</si>
  <si>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</si>
  <si>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</si>
  <si>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</si>
  <si>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</si>
  <si>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</si>
  <si>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</si>
  <si>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</si>
  <si>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</si>
  <si>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</si>
  <si>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</si>
  <si>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</si>
  <si>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</si>
  <si>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</si>
  <si>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</si>
  <si>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</si>
  <si>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</si>
  <si>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</si>
  <si>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</si>
  <si>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</si>
  <si>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</si>
  <si>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</si>
  <si>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</si>
  <si>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</si>
  <si>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</si>
  <si>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</si>
  <si>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</si>
  <si>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</si>
  <si>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</si>
  <si>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</si>
  <si>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</si>
  <si>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</si>
  <si>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</si>
  <si>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</si>
  <si>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</si>
  <si>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</si>
  <si>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</si>
  <si>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</si>
  <si>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</si>
  <si>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</si>
  <si>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</si>
  <si>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</si>
  <si>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</si>
  <si>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</si>
  <si>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</si>
  <si>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</si>
  <si>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</si>
  <si>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</si>
  <si>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</si>
  <si>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</si>
  <si>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</si>
  <si>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</si>
  <si>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</si>
  <si>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</si>
  <si>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</si>
  <si>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</si>
  <si>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</si>
  <si>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</si>
  <si>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</si>
  <si>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</si>
  <si>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</si>
  <si>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</si>
  <si>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</si>
  <si>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</si>
  <si>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</si>
  <si>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</si>
  <si>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</si>
  <si>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</si>
  <si>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</si>
  <si>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</si>
  <si>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</si>
  <si>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</si>
  <si>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</si>
  <si>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</si>
  <si>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</si>
  <si>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</si>
  <si>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</si>
  <si>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</si>
  <si>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</si>
  <si>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</si>
  <si>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</si>
  <si>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</si>
  <si>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</si>
  <si>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</si>
  <si>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</si>
  <si>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</si>
  <si>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</si>
  <si>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</si>
  <si>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</si>
  <si>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</si>
  <si>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</si>
  <si>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</si>
  <si>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</si>
  <si>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</si>
  <si>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</si>
  <si>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</si>
  <si>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</si>
  <si>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</si>
  <si>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</si>
  <si>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</si>
  <si>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</si>
  <si>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</si>
  <si>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</si>
  <si>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</si>
  <si>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</si>
  <si>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</si>
  <si>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</si>
  <si>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</si>
  <si>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</si>
  <si>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</si>
  <si>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</si>
  <si>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</si>
  <si>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</si>
  <si>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</si>
  <si>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</si>
  <si>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</si>
  <si>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</si>
  <si>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</si>
  <si>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</si>
  <si>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</si>
  <si>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</si>
  <si>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</si>
  <si>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</si>
  <si>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</si>
  <si>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</si>
  <si>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</si>
  <si>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</si>
  <si>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</si>
  <si>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</si>
  <si>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</si>
  <si>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</si>
  <si>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</si>
  <si>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</si>
  <si>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</si>
  <si>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</si>
  <si>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</si>
  <si>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</si>
  <si>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</si>
  <si>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</si>
  <si>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</si>
  <si>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</si>
  <si>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</si>
  <si>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</si>
  <si>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</si>
  <si>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</si>
  <si>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</si>
  <si>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</si>
  <si>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</si>
  <si>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</si>
  <si>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</si>
  <si>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</si>
  <si>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</si>
  <si>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</si>
  <si>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</si>
  <si>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</si>
  <si>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</si>
  <si>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</si>
  <si>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</si>
  <si>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</si>
  <si>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</si>
  <si>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</si>
  <si>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</si>
  <si>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</si>
  <si>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</si>
  <si>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</si>
  <si>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</si>
  <si>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</si>
  <si>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</si>
  <si>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</si>
  <si>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</si>
  <si>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</si>
  <si>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</si>
  <si>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</si>
  <si>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</si>
  <si>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</si>
  <si>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</si>
  <si>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</si>
  <si>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</si>
  <si>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</si>
  <si>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</si>
  <si>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</si>
  <si>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</si>
  <si>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</si>
  <si>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</si>
  <si>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</si>
  <si>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</si>
  <si>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</si>
  <si>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</si>
  <si>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</si>
  <si>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</si>
  <si>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</si>
  <si>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</si>
  <si>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</si>
  <si>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</si>
  <si>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</si>
  <si>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</si>
  <si>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</si>
  <si>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</si>
  <si>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</si>
  <si>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</si>
  <si>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</si>
  <si>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</si>
  <si>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</si>
  <si>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</si>
  <si>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</si>
  <si>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</si>
  <si>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</si>
  <si>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</si>
  <si>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</si>
  <si>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</si>
  <si>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</si>
  <si>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</si>
  <si>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</si>
  <si>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</si>
  <si>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</si>
  <si>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</si>
  <si>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</si>
  <si>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</si>
  <si>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</si>
  <si>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</si>
  <si>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</si>
  <si>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</si>
  <si>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</si>
  <si>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</si>
  <si>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</si>
  <si>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</si>
  <si>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</si>
  <si>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</si>
  <si>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</si>
  <si>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</si>
  <si>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</si>
  <si>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</si>
  <si>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</si>
  <si>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</si>
  <si>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</si>
  <si>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</si>
  <si>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</si>
  <si>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</si>
  <si>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</si>
  <si>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</si>
  <si>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</si>
  <si>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</si>
  <si>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</si>
  <si>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</si>
  <si>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</si>
  <si>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</si>
  <si>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</si>
  <si>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</si>
  <si>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</si>
  <si>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</si>
  <si>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</si>
  <si>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</si>
  <si>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</si>
  <si>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</si>
  <si>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</si>
  <si>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</si>
  <si>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</si>
  <si>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</si>
  <si>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</si>
  <si>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</si>
  <si>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</si>
  <si>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</si>
  <si>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</si>
  <si>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</si>
  <si>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</si>
  <si>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</si>
  <si>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</si>
  <si>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</si>
  <si>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</si>
  <si>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</si>
  <si>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</si>
  <si>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</si>
  <si>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</si>
  <si>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</si>
  <si>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</si>
  <si>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</si>
  <si>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</si>
  <si>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</si>
  <si>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</si>
  <si>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</si>
  <si>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</si>
  <si>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</si>
  <si>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</si>
  <si>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</si>
  <si>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</si>
  <si>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</si>
  <si>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</si>
  <si>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</si>
  <si>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</si>
  <si>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</si>
  <si>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</si>
  <si>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</si>
  <si>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</si>
  <si>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</si>
  <si>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</si>
  <si>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</si>
  <si>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</si>
  <si>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</si>
  <si>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</si>
  <si>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</si>
  <si>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</si>
  <si>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</si>
  <si>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</si>
  <si>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</si>
  <si>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</si>
  <si>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</si>
  <si>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</si>
  <si>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</si>
  <si>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</si>
  <si>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</si>
  <si>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</si>
  <si>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</si>
  <si>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</si>
  <si>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</si>
  <si>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</si>
  <si>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</si>
  <si>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</si>
  <si>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</si>
  <si>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</si>
  <si>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</si>
  <si>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</si>
  <si>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</si>
  <si>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</si>
  <si>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</si>
  <si>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</si>
  <si>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</si>
  <si>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</si>
  <si>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</si>
  <si>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</si>
  <si>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</si>
  <si>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</si>
  <si>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</si>
  <si>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</si>
  <si>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</si>
  <si>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</si>
  <si>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</si>
  <si>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</si>
  <si>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</si>
  <si>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</si>
  <si>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</si>
  <si>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</si>
  <si>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</si>
  <si>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</si>
  <si>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</si>
  <si>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</si>
  <si>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</si>
  <si>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</si>
  <si>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</si>
  <si>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</si>
  <si>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</si>
  <si>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</si>
  <si>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</si>
  <si>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</si>
  <si>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</si>
  <si>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</si>
  <si>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</si>
  <si>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</si>
  <si>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</si>
  <si>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</si>
  <si>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</si>
  <si>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</si>
  <si>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</si>
  <si>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</si>
  <si>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</si>
  <si>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</si>
  <si>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</si>
  <si>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</si>
  <si>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</si>
  <si>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</si>
  <si>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</si>
  <si>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</si>
  <si>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</si>
  <si>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</si>
  <si>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</si>
  <si>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</si>
  <si>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</si>
  <si>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</si>
  <si>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</si>
  <si>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</si>
  <si>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</si>
  <si>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</si>
  <si>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</si>
  <si>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</si>
  <si>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</si>
  <si>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</si>
  <si>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</si>
  <si>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</si>
  <si>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</si>
  <si>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</si>
  <si>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</si>
  <si>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</si>
  <si>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</si>
  <si>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</si>
  <si>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</si>
  <si>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</si>
  <si>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</si>
  <si>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</si>
  <si>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</si>
  <si>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</si>
  <si>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</si>
  <si>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</si>
  <si>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</si>
  <si>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</si>
  <si>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</si>
  <si>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</si>
  <si>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</si>
  <si>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</si>
  <si>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</si>
  <si>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</si>
  <si>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</si>
  <si>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</si>
  <si>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</si>
  <si>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</si>
  <si>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</si>
  <si>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</si>
  <si>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</si>
  <si>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</si>
  <si>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</si>
  <si>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</si>
  <si>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</si>
  <si>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</si>
  <si>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</si>
  <si>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</si>
  <si>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</si>
  <si>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</si>
  <si>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</si>
  <si>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</si>
  <si>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</si>
  <si>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</si>
  <si>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</si>
  <si>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</si>
  <si>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</si>
  <si>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</si>
  <si>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</si>
  <si>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</si>
  <si>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</si>
  <si>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</si>
  <si>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</si>
  <si>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</si>
  <si>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</si>
  <si>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</si>
  <si>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</si>
  <si>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</si>
  <si>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</si>
  <si>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</si>
  <si>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</si>
  <si>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</si>
  <si>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</si>
  <si>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</si>
  <si>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</si>
  <si>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</si>
  <si>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</si>
  <si>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</si>
  <si>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</si>
  <si>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</si>
  <si>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</si>
  <si>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</si>
  <si>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</si>
  <si>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</si>
  <si>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</si>
  <si>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</si>
  <si>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</si>
  <si>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</si>
  <si>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</si>
  <si>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</si>
  <si>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</si>
  <si>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</si>
  <si>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</si>
  <si>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</si>
  <si>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</si>
  <si>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</si>
  <si>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</si>
  <si>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</si>
  <si>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</si>
  <si>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</si>
  <si>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</si>
  <si>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</si>
  <si>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</si>
  <si>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</si>
  <si>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</si>
  <si>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</si>
  <si>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</si>
  <si>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</si>
  <si>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</si>
  <si>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</si>
  <si>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</si>
  <si>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</si>
  <si>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</si>
  <si>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</si>
  <si>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</si>
  <si>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</si>
  <si>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</si>
  <si>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</si>
  <si>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</si>
  <si>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</si>
  <si>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</si>
  <si>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</si>
  <si>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</si>
  <si>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</si>
  <si>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</si>
  <si>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</si>
  <si>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</si>
  <si>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</si>
  <si>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</si>
  <si>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</si>
  <si>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</si>
  <si>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</si>
  <si>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</si>
  <si>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</si>
  <si>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</si>
  <si>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</si>
  <si>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</si>
  <si>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</si>
  <si>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</si>
  <si>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</si>
  <si>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</si>
  <si>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</si>
  <si>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</si>
  <si>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</si>
  <si>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</si>
  <si>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</si>
  <si>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</si>
  <si>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</si>
  <si>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</si>
  <si>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</si>
  <si>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</si>
  <si>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</si>
  <si>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</si>
  <si>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</si>
  <si>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</si>
  <si>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</si>
  <si>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</si>
  <si>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</si>
  <si>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</si>
  <si>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</si>
  <si>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</si>
  <si>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</si>
  <si>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</si>
  <si>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</si>
  <si>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</si>
  <si>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</si>
  <si>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</si>
  <si>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</si>
  <si>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</si>
  <si>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</si>
  <si>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</si>
  <si>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</si>
  <si>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</si>
  <si>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</si>
  <si>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</si>
  <si>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</si>
  <si>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</si>
  <si>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</si>
  <si>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</si>
  <si>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</si>
  <si>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</si>
  <si>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</si>
  <si>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</si>
  <si>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</si>
  <si>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</si>
  <si>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</si>
  <si>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</si>
  <si>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</si>
  <si>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</si>
  <si>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</si>
  <si>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</si>
  <si>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</si>
  <si>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</si>
  <si>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</si>
  <si>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</si>
  <si>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</si>
  <si>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</si>
  <si>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</si>
  <si>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</si>
  <si>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</si>
  <si>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</si>
  <si>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</si>
  <si>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</si>
  <si>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</si>
  <si>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</si>
  <si>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</si>
  <si>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</si>
  <si>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</si>
  <si>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</si>
  <si>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</si>
  <si>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</si>
  <si>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</si>
  <si>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</si>
  <si>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</si>
  <si>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</si>
  <si>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</si>
  <si>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</si>
  <si>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</si>
  <si>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</si>
  <si>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</si>
  <si>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</si>
  <si>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</si>
  <si>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</si>
  <si>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</si>
  <si>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</si>
  <si>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</si>
  <si>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</si>
  <si>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</si>
  <si>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</si>
  <si>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</si>
  <si>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</si>
  <si>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</si>
  <si>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</si>
  <si>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</si>
  <si>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</si>
  <si>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</si>
  <si>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</si>
  <si>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</si>
  <si>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</si>
  <si>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</si>
  <si>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</si>
  <si>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</si>
  <si>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</si>
  <si>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</si>
  <si>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</si>
  <si>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</si>
  <si>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</si>
  <si>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</si>
  <si>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</si>
  <si>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</si>
  <si>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</si>
  <si>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</si>
  <si>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</si>
  <si>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</si>
  <si>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</si>
  <si>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</si>
  <si>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</si>
  <si>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</si>
  <si>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</si>
  <si>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</si>
  <si>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</si>
  <si>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</si>
  <si>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</si>
  <si>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</si>
  <si>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</si>
  <si>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</si>
  <si>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</si>
  <si>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</si>
  <si>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</si>
  <si>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</si>
  <si>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</si>
  <si>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</si>
  <si>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</si>
  <si>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</si>
  <si>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</si>
  <si>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</si>
  <si>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</si>
  <si>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</si>
  <si>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</si>
  <si>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</si>
  <si>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</si>
  <si>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</si>
  <si>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</si>
  <si>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</si>
  <si>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</si>
  <si>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</si>
  <si>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</si>
  <si>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</si>
  <si>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</si>
  <si>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</si>
  <si>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</si>
  <si>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</si>
  <si>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</si>
  <si>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</si>
  <si>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</si>
  <si>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</si>
  <si>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</si>
  <si>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</si>
  <si>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</si>
  <si>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</si>
  <si>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</si>
  <si>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</si>
  <si>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</si>
  <si>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</si>
  <si>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</si>
  <si>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</si>
  <si>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</si>
  <si>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</si>
  <si>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</si>
  <si>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</si>
  <si>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</si>
  <si>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</si>
  <si>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</si>
  <si>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</si>
  <si>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</si>
  <si>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</si>
  <si>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</si>
  <si>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</si>
  <si>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</si>
  <si>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</si>
  <si>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</si>
  <si>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</si>
  <si>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</si>
  <si>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</si>
  <si>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</si>
  <si>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</si>
  <si>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</si>
  <si>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</si>
  <si>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</si>
  <si>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</si>
  <si>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</si>
  <si>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</si>
  <si>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</si>
  <si>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</si>
  <si>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</si>
  <si>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</si>
  <si>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</si>
  <si>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</si>
  <si>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</si>
  <si>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</si>
  <si>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</si>
  <si>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</si>
  <si>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</si>
  <si>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</si>
  <si>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</si>
  <si>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</si>
  <si>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</si>
  <si>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</si>
  <si>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</si>
  <si>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</si>
  <si>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</si>
  <si>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</si>
  <si>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</si>
  <si>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</si>
  <si>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</si>
  <si>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</si>
  <si>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</si>
  <si>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</si>
  <si>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</si>
  <si>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</si>
  <si>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</si>
  <si>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</si>
  <si>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</si>
  <si>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</si>
  <si>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</si>
  <si>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</si>
  <si>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</si>
  <si>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</si>
  <si>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</si>
  <si>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</si>
  <si>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</si>
  <si>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</si>
  <si>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</si>
  <si>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</si>
  <si>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</si>
  <si>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</si>
  <si>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</si>
  <si>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</si>
  <si>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</si>
  <si>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</si>
  <si>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</si>
  <si>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</si>
  <si>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</si>
  <si>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</si>
  <si>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</si>
  <si>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</si>
  <si>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</si>
  <si>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</si>
  <si>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</si>
  <si>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</si>
  <si>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</si>
  <si>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</si>
  <si>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</si>
  <si>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</si>
  <si>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</si>
  <si>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</si>
  <si>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</si>
  <si>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</si>
  <si>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</si>
  <si>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</si>
  <si>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</si>
  <si>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</si>
  <si>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</si>
  <si>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</si>
  <si>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</si>
  <si>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</si>
  <si>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</si>
  <si>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</si>
  <si>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</si>
  <si>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</si>
  <si>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</si>
  <si>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</si>
  <si>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</si>
  <si>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</si>
  <si>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</si>
  <si>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</si>
  <si>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</si>
  <si>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</si>
  <si>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</si>
  <si>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</si>
  <si>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</si>
  <si>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</si>
  <si>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</si>
  <si>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</si>
  <si>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</si>
  <si>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</si>
  <si>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</si>
  <si>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</si>
  <si>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</si>
  <si>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</si>
  <si>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</si>
  <si>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</si>
  <si>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</si>
  <si>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</si>
  <si>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</si>
  <si>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</si>
  <si>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</si>
  <si>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</si>
  <si>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</si>
  <si>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</si>
  <si>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</si>
  <si>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</si>
  <si>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</si>
  <si>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</si>
  <si>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</si>
  <si>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</si>
  <si>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</si>
  <si>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</si>
  <si>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</si>
  <si>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</si>
  <si>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</si>
  <si>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</si>
  <si>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</si>
  <si>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</si>
  <si>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</si>
  <si>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</si>
  <si>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</si>
  <si>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</si>
  <si>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</si>
  <si>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</si>
  <si>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</si>
  <si>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</si>
  <si>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</si>
  <si>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</si>
  <si>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</si>
  <si>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</si>
  <si>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</si>
  <si>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</si>
  <si>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</si>
  <si>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</si>
  <si>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</si>
  <si>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</si>
  <si>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</si>
  <si>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</si>
  <si>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</si>
  <si>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</si>
  <si>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</si>
  <si>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</si>
  <si>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</si>
  <si>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</si>
  <si>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</si>
  <si>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</si>
  <si>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</si>
  <si>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</si>
  <si>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</si>
  <si>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</si>
  <si>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</si>
  <si>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</si>
  <si>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</si>
  <si>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</si>
  <si>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</si>
  <si>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</si>
  <si>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</si>
  <si>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</si>
  <si>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</si>
  <si>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</si>
  <si>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</si>
  <si>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</si>
  <si>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</si>
  <si>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</si>
  <si>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</si>
  <si>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</si>
  <si>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</si>
  <si>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</si>
  <si>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</si>
  <si>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</si>
  <si>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</si>
  <si>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</si>
  <si>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</si>
  <si>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</si>
  <si>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</si>
  <si>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</si>
  <si>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</si>
  <si>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</si>
  <si>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</si>
  <si>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</si>
  <si>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</si>
  <si>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</si>
  <si>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</si>
  <si>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</si>
  <si>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</si>
  <si>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</si>
  <si>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</si>
  <si>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</si>
  <si>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</si>
  <si>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</si>
  <si>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</si>
  <si>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</si>
  <si>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</si>
  <si>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</si>
  <si>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</si>
  <si>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</si>
  <si>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</si>
  <si>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</si>
  <si>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</si>
  <si>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</si>
  <si>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</si>
  <si>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</si>
  <si>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</si>
  <si>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</si>
  <si>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</si>
  <si>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</si>
  <si>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</si>
  <si>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</si>
  <si>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</si>
  <si>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</si>
  <si>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</si>
  <si>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</si>
  <si>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</si>
  <si>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</si>
  <si>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</si>
  <si>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</si>
  <si>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</si>
  <si>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</si>
  <si>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</si>
  <si>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</si>
  <si>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</si>
  <si>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</si>
  <si>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</si>
  <si>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</si>
  <si>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</si>
  <si>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</si>
  <si>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</si>
  <si>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</si>
  <si>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</si>
  <si>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</si>
  <si>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</si>
  <si>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</si>
  <si>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</si>
  <si>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</si>
  <si>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</si>
  <si>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</si>
  <si>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</si>
  <si>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</si>
  <si>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</si>
  <si>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</si>
  <si>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</si>
  <si>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</si>
  <si>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</si>
  <si>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</si>
  <si>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</si>
  <si>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</si>
  <si>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</si>
  <si>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</si>
  <si>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</si>
  <si>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</si>
  <si>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</si>
  <si>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</si>
  <si>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</si>
  <si>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</si>
  <si>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</si>
  <si>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</si>
  <si>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</si>
  <si>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</si>
  <si>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</si>
  <si>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</si>
  <si>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</si>
  <si>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</si>
  <si>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</si>
  <si>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</si>
  <si>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</si>
  <si>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</si>
  <si>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</si>
  <si>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</si>
  <si>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</si>
  <si>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</si>
  <si>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</si>
  <si>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</si>
  <si>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</si>
  <si>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</si>
  <si>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</si>
  <si>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</si>
  <si>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</si>
  <si>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</si>
  <si>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</si>
  <si>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</si>
  <si>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</si>
  <si>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</si>
  <si>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</si>
  <si>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</si>
  <si>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</si>
  <si>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</si>
  <si>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</si>
  <si>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</si>
  <si>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</si>
  <si>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</si>
  <si>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</si>
  <si>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</si>
  <si>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</si>
  <si>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</si>
  <si>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</si>
  <si>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</si>
  <si>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</si>
  <si>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</si>
  <si>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</si>
  <si>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</si>
  <si>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</si>
  <si>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</si>
  <si>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</si>
  <si>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</si>
  <si>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</si>
  <si>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</si>
  <si>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</si>
  <si>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</si>
  <si>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</si>
  <si>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</si>
  <si>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</si>
  <si>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</si>
  <si>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</si>
  <si>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</si>
  <si>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</si>
  <si>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</si>
  <si>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</si>
  <si>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</si>
  <si>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</si>
  <si>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</si>
  <si>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</si>
  <si>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</si>
  <si>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</si>
  <si>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</si>
  <si>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</si>
  <si>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</si>
  <si>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</si>
  <si>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</si>
  <si>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</si>
  <si>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</si>
  <si>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</si>
  <si>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</si>
  <si>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</si>
  <si>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</si>
  <si>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</si>
  <si>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</si>
  <si>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</si>
  <si>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</si>
  <si>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</si>
  <si>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</si>
  <si>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</si>
  <si>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</si>
  <si>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</si>
  <si>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</si>
  <si>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</si>
  <si>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</si>
  <si>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</si>
  <si>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</si>
  <si>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</si>
  <si>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</si>
  <si>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</si>
  <si>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</si>
  <si>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</si>
  <si>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</si>
  <si>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</si>
  <si>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</si>
  <si>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</si>
  <si>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</si>
  <si>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</si>
  <si>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</si>
  <si>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</si>
  <si>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</si>
  <si>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</si>
  <si>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</si>
  <si>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</si>
  <si>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</si>
  <si>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</si>
  <si>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</si>
  <si>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</si>
  <si>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</si>
  <si>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</si>
  <si>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</si>
  <si>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</si>
  <si>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</si>
  <si>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</si>
  <si>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</si>
  <si>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</si>
  <si>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</si>
  <si>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</si>
  <si>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</si>
  <si>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</si>
  <si>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</si>
  <si>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</si>
  <si>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</si>
  <si>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</si>
  <si>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</si>
  <si>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</si>
  <si>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</si>
  <si>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</si>
  <si>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</si>
  <si>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</si>
  <si>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</si>
  <si>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</si>
  <si>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</si>
  <si>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</si>
  <si>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</si>
  <si>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</si>
  <si>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</si>
  <si>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</si>
  <si>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</si>
  <si>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</si>
  <si>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</si>
  <si>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</si>
  <si>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</si>
  <si>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</si>
  <si>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</si>
  <si>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</si>
  <si>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</si>
  <si>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</si>
  <si>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</si>
  <si>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</si>
  <si>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</si>
  <si>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</si>
  <si>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</si>
  <si>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</si>
  <si>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</si>
  <si>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</si>
  <si>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</si>
  <si>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</si>
  <si>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</si>
  <si>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</si>
  <si>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</si>
  <si>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</si>
  <si>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</si>
  <si>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</si>
  <si>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</si>
  <si>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</si>
  <si>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</si>
  <si>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</si>
  <si>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</si>
  <si>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</si>
  <si>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</si>
  <si>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</si>
  <si>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</si>
  <si>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</si>
  <si>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</si>
  <si>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</si>
  <si>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</si>
  <si>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</si>
  <si>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</si>
  <si>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</si>
  <si>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</si>
  <si>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</si>
  <si>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</si>
  <si>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</si>
  <si>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</si>
  <si>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</si>
  <si>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</si>
  <si>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</si>
  <si>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</si>
  <si>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</si>
  <si>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</si>
  <si>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</si>
  <si>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</si>
  <si>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</si>
  <si>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</si>
  <si>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</si>
  <si>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</si>
  <si>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</si>
  <si>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</si>
  <si>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</si>
  <si>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</si>
  <si>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</si>
  <si>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</si>
  <si>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</si>
  <si>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</si>
  <si>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</si>
  <si>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</si>
  <si>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</si>
  <si>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</si>
  <si>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</si>
  <si>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</si>
  <si>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</si>
  <si>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</si>
  <si>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</si>
  <si>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</si>
  <si>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</si>
  <si>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</si>
  <si>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</si>
  <si>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</si>
  <si>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</si>
  <si>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</si>
  <si>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</si>
  <si>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</si>
  <si>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</si>
  <si>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</si>
  <si>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</si>
  <si>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</si>
  <si>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</si>
  <si>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</si>
  <si>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</si>
  <si>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</si>
  <si>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</si>
  <si>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</si>
  <si>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</si>
  <si>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</si>
  <si>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</si>
  <si>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</si>
  <si>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</si>
  <si>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</si>
  <si>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</si>
  <si>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</si>
  <si>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</si>
  <si>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</si>
  <si>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</si>
  <si>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</si>
  <si>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</si>
  <si>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</si>
  <si>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</si>
  <si>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</si>
  <si>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</si>
  <si>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</si>
  <si>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</si>
  <si>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</si>
  <si>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</si>
  <si>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</si>
  <si>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</si>
  <si>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</si>
  <si>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</si>
  <si>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</si>
  <si>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</si>
  <si>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</si>
  <si>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</si>
  <si>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</si>
  <si>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</si>
  <si>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</si>
  <si>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</si>
  <si>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</si>
  <si>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</si>
  <si>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</si>
  <si>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</si>
  <si>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</si>
  <si>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</si>
  <si>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</si>
  <si>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</si>
  <si>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</si>
  <si>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</si>
  <si>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</si>
  <si>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</si>
  <si>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</si>
  <si>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</si>
  <si>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</si>
  <si>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</si>
  <si>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</si>
  <si>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</si>
  <si>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</si>
  <si>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</si>
  <si>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</si>
  <si>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</si>
  <si>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</si>
  <si>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</si>
  <si>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</si>
  <si>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</si>
  <si>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</si>
  <si>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</si>
  <si>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</si>
  <si>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</si>
  <si>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</si>
  <si>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</si>
  <si>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</si>
  <si>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</si>
  <si>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</si>
  <si>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</si>
  <si>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</si>
  <si>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</si>
  <si>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</si>
  <si>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</si>
  <si>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</si>
  <si>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</si>
  <si>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</si>
  <si>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</si>
  <si>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</si>
  <si>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</si>
  <si>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</si>
  <si>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</si>
  <si>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</si>
  <si>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</si>
  <si>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</si>
  <si>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</si>
  <si>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</si>
  <si>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</si>
  <si>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</si>
  <si>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</si>
  <si>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</si>
  <si>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</si>
  <si>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</si>
  <si>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</si>
  <si>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</si>
  <si>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</si>
  <si>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</si>
  <si>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</si>
  <si>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</si>
  <si>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</si>
  <si>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</si>
  <si>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</si>
  <si>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</si>
  <si>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</si>
  <si>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</si>
  <si>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</si>
  <si>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</si>
  <si>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</si>
  <si>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</si>
  <si>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</si>
  <si>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</si>
  <si>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</si>
  <si>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</si>
  <si>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</si>
  <si>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</si>
  <si>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</si>
  <si>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</si>
  <si>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</si>
  <si>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</si>
  <si>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</si>
  <si>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</si>
  <si>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</si>
  <si>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</si>
  <si>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</si>
  <si>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</si>
  <si>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</si>
  <si>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</si>
  <si>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</si>
  <si>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</si>
  <si>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</si>
  <si>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</si>
  <si>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</si>
  <si>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</si>
  <si>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</si>
  <si>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</si>
  <si>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</si>
  <si>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</si>
  <si>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</si>
  <si>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</si>
  <si>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</si>
  <si>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</si>
  <si>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</si>
  <si>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</si>
  <si>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</si>
  <si>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</si>
  <si>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</si>
  <si>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</si>
  <si>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</si>
  <si>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</si>
  <si>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</si>
  <si>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</si>
  <si>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</si>
  <si>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</si>
  <si>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</si>
  <si>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</si>
  <si>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</si>
  <si>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</si>
  <si>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</si>
  <si>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</si>
  <si>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</si>
  <si>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</si>
  <si>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</si>
  <si>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</si>
  <si>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</si>
  <si>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</si>
  <si>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</si>
  <si>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</si>
  <si>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</si>
  <si>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</si>
  <si>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</si>
  <si>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</si>
  <si>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</si>
  <si>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</si>
  <si>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</si>
  <si>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</si>
  <si>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</si>
  <si>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</si>
  <si>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</si>
  <si>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</si>
  <si>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</si>
  <si>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</si>
  <si>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</si>
  <si>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</si>
  <si>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</si>
  <si>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</si>
  <si>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</si>
  <si>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</si>
  <si>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</si>
  <si>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</si>
  <si>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</si>
  <si>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</si>
  <si>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</si>
  <si>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</si>
  <si>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</si>
  <si>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</si>
  <si>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</si>
  <si>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</si>
  <si>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</si>
  <si>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</si>
  <si>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</si>
  <si>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</si>
  <si>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</si>
  <si>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</si>
  <si>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</si>
  <si>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</si>
  <si>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</si>
  <si>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</si>
  <si>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</si>
  <si>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</si>
  <si>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</si>
  <si>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</si>
  <si>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</si>
  <si>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</si>
  <si>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</si>
  <si>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</si>
  <si>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</si>
  <si>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</si>
  <si>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</si>
  <si>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</si>
  <si>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</si>
  <si>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</si>
  <si>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</si>
  <si>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</si>
  <si>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</si>
  <si>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</si>
  <si>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</si>
  <si>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</si>
  <si>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</si>
  <si>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</si>
  <si>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</si>
  <si>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</si>
  <si>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</si>
  <si>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</si>
  <si>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</si>
  <si>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</si>
  <si>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</si>
  <si>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</si>
  <si>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</si>
  <si>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</si>
  <si>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</si>
  <si>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</si>
  <si>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</si>
  <si>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</si>
  <si>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</si>
  <si>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</si>
  <si>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</si>
  <si>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</si>
  <si>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</si>
  <si>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</si>
  <si>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</si>
  <si>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</si>
  <si>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</si>
  <si>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</si>
  <si>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</si>
  <si>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</si>
  <si>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</si>
  <si>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</si>
  <si>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</si>
  <si>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</si>
  <si>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</si>
  <si>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</si>
  <si>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</si>
  <si>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</si>
  <si>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</si>
  <si>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</si>
  <si>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</si>
  <si>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</si>
  <si>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</si>
  <si>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</si>
  <si>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</si>
  <si>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</si>
  <si>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</si>
  <si>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</si>
  <si>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</si>
  <si>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</si>
  <si>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</si>
  <si>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</si>
  <si>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</si>
  <si>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</si>
  <si>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</si>
  <si>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</si>
  <si>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</si>
  <si>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</si>
  <si>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</si>
  <si>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</si>
  <si>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</si>
  <si>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</si>
  <si>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</si>
  <si>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</si>
  <si>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</si>
  <si>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</si>
  <si>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</si>
  <si>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</si>
  <si>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</si>
  <si>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</si>
  <si>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</si>
  <si>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</si>
  <si>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</si>
  <si>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</si>
  <si>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</si>
  <si>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</si>
  <si>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</si>
  <si>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</si>
  <si>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</si>
  <si>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</si>
  <si>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</si>
  <si>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</si>
  <si>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</si>
  <si>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</si>
  <si>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</si>
  <si>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</si>
  <si>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</si>
  <si>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</si>
  <si>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</si>
  <si>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</si>
  <si>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</si>
  <si>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</si>
  <si>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</si>
  <si>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</si>
  <si>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</si>
  <si>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</si>
  <si>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</si>
  <si>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</si>
  <si>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</si>
  <si>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</si>
  <si>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</si>
  <si>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</si>
  <si>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</si>
  <si>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</si>
  <si>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</si>
  <si>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</si>
  <si>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</si>
  <si>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</si>
  <si>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</si>
  <si>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</si>
  <si>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</si>
  <si>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</si>
  <si>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</si>
  <si>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</si>
  <si>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</si>
  <si>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</si>
  <si>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</si>
  <si>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</si>
  <si>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</si>
  <si>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</si>
  <si>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</si>
  <si>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</si>
  <si>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</si>
  <si>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</si>
  <si>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</si>
  <si>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</si>
  <si>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</si>
  <si>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</si>
  <si>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</si>
  <si>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</si>
  <si>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</si>
  <si>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</si>
  <si>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</si>
  <si>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</si>
  <si>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</si>
  <si>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</si>
  <si>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</si>
  <si>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</si>
  <si>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</si>
  <si>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</si>
  <si>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</si>
  <si>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</si>
  <si>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</si>
  <si>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</si>
  <si>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</si>
  <si>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</si>
  <si>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</si>
  <si>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</si>
  <si>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</si>
  <si>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</si>
  <si>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</si>
  <si>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</si>
  <si>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</si>
  <si>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</si>
  <si>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</si>
  <si>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</si>
  <si>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</si>
  <si>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</si>
  <si>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</si>
  <si>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</si>
  <si>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</si>
  <si>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</si>
  <si>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</si>
  <si>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</si>
  <si>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</si>
  <si>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</si>
  <si>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</si>
  <si>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</si>
  <si>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</si>
  <si>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</si>
  <si>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</si>
  <si>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</si>
  <si>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</si>
  <si>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</si>
  <si>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</si>
  <si>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</si>
  <si>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</si>
  <si>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</si>
  <si>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</si>
  <si>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</si>
  <si>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</si>
  <si>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</si>
  <si>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</si>
  <si>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</si>
  <si>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</si>
  <si>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</si>
  <si>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</si>
  <si>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</si>
  <si>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</si>
  <si>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</si>
  <si>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</si>
  <si>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</si>
  <si>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</si>
  <si>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</si>
  <si>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</si>
  <si>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</si>
  <si>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</si>
  <si>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</si>
  <si>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</si>
  <si>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</si>
  <si>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</si>
  <si>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</si>
  <si>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</si>
  <si>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</si>
  <si>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</si>
  <si>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</si>
  <si>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</si>
  <si>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</si>
  <si>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</si>
  <si>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</si>
  <si>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</si>
  <si>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</si>
  <si>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</si>
  <si>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</si>
  <si>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</si>
  <si>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</si>
  <si>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</si>
  <si>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</si>
  <si>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</si>
  <si>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</si>
  <si>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</si>
  <si>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</si>
  <si>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</si>
  <si>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</si>
  <si>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</si>
  <si>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</si>
  <si>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</si>
  <si>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</si>
  <si>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</si>
  <si>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</si>
  <si>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</si>
  <si>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</si>
  <si>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</si>
  <si>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</si>
  <si>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</si>
  <si>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</si>
  <si>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</si>
  <si>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</si>
  <si>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</si>
  <si>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</si>
  <si>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</si>
  <si>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</si>
  <si>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</si>
  <si>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</si>
  <si>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</si>
  <si>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</si>
  <si>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</si>
  <si>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</si>
  <si>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</si>
  <si>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</si>
  <si>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</si>
  <si>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</si>
  <si>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</si>
  <si>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</si>
  <si>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</si>
  <si>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</si>
  <si>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</si>
  <si>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</si>
  <si>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</si>
  <si>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</si>
  <si>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</si>
  <si>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</si>
  <si>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</si>
  <si>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</si>
  <si>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</si>
  <si>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</si>
  <si>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</si>
  <si>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</si>
  <si>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</si>
  <si>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</si>
  <si>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</si>
  <si>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</si>
  <si>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</si>
  <si>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</si>
  <si>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</si>
  <si>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</si>
  <si>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</si>
  <si>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</si>
  <si>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</si>
  <si>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</si>
  <si>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</si>
  <si>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</si>
  <si>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</si>
  <si>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</si>
  <si>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</si>
  <si>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</si>
  <si>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</si>
  <si>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</si>
  <si>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</si>
  <si>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</si>
  <si>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</si>
  <si>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</si>
  <si>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</si>
  <si>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</si>
  <si>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</si>
  <si>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</si>
  <si>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</si>
  <si>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</si>
  <si>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</si>
  <si>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</si>
  <si>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</si>
  <si>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</si>
  <si>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</si>
  <si>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</si>
  <si>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</si>
  <si>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</si>
  <si>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</si>
  <si>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</si>
  <si>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</si>
  <si>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</si>
  <si>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</si>
  <si>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</si>
  <si>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</si>
  <si>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</si>
  <si>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</si>
  <si>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</si>
  <si>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</si>
  <si>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</si>
  <si>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</si>
  <si>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</si>
  <si>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</si>
  <si>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</si>
  <si>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</si>
  <si>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</si>
  <si>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</si>
  <si>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</si>
  <si>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</si>
  <si>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</si>
  <si>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</si>
  <si>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</si>
  <si>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</si>
  <si>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</si>
  <si>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</si>
  <si>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</si>
  <si>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</si>
  <si>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</si>
  <si>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</si>
  <si>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</si>
  <si>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</si>
  <si>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</si>
  <si>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</si>
  <si>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</si>
  <si>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</si>
  <si>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</si>
  <si>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</si>
  <si>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</si>
  <si>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</si>
  <si>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</si>
  <si>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</si>
  <si>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</si>
  <si>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</si>
  <si>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</si>
  <si>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</si>
  <si>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</si>
  <si>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</si>
  <si>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</si>
  <si>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</si>
  <si>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</si>
  <si>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</si>
  <si>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</si>
  <si>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</si>
  <si>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</si>
  <si>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</si>
  <si>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</si>
  <si>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</si>
  <si>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</si>
  <si>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</si>
  <si>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</si>
  <si>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</si>
  <si>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</si>
  <si>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</si>
  <si>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</si>
  <si>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</si>
  <si>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</si>
  <si>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</si>
  <si>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</si>
  <si>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</si>
  <si>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</si>
  <si>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</si>
  <si>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</si>
  <si>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</si>
  <si>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</si>
  <si>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</si>
  <si>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</si>
  <si>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</si>
  <si>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</si>
  <si>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</si>
  <si>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</si>
  <si>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</si>
  <si>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</si>
  <si>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</si>
  <si>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</si>
  <si>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</si>
  <si>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</si>
  <si>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</si>
  <si>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</si>
  <si>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</si>
  <si>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</si>
  <si>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</si>
  <si>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</si>
  <si>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</si>
  <si>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</si>
  <si>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</si>
  <si>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</si>
  <si>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</si>
  <si>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</si>
  <si>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</si>
  <si>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</si>
  <si>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</si>
  <si>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</si>
  <si>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</si>
  <si>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</si>
  <si>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</si>
  <si>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</si>
  <si>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</si>
  <si>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</si>
  <si>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</si>
  <si>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</si>
  <si>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</si>
  <si>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</si>
  <si>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</si>
  <si>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</si>
  <si>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</si>
  <si>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</si>
  <si>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</si>
  <si>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</si>
  <si>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</si>
  <si>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</si>
  <si>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</si>
  <si>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</si>
  <si>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</si>
  <si>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</si>
  <si>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</si>
  <si>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</si>
  <si>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</si>
  <si>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</si>
  <si>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</si>
  <si>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</si>
  <si>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</si>
  <si>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</si>
  <si>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</si>
  <si>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</si>
  <si>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</si>
  <si>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</si>
  <si>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</si>
  <si>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</si>
  <si>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</si>
  <si>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</si>
  <si>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</si>
  <si>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</si>
  <si>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</si>
  <si>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</si>
  <si>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</si>
  <si>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</si>
  <si>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</si>
  <si>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</si>
  <si>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</si>
  <si>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</si>
  <si>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</si>
  <si>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</si>
  <si>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</si>
  <si>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</si>
  <si>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</si>
  <si>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</si>
  <si>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</si>
  <si>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</si>
  <si>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</si>
  <si>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</si>
  <si>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</si>
  <si>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</si>
  <si>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</si>
  <si>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</si>
  <si>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</si>
  <si>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</si>
  <si>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</si>
  <si>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</si>
  <si>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</si>
  <si>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</si>
  <si>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</si>
  <si>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</si>
  <si>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</si>
  <si>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</si>
  <si>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</si>
  <si>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</si>
  <si>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</si>
  <si>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</si>
  <si>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</si>
  <si>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</si>
  <si>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</si>
  <si>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</si>
  <si>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</si>
  <si>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</si>
  <si>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</si>
  <si>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</si>
  <si>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</si>
  <si>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</si>
  <si>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</si>
  <si>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</si>
  <si>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</si>
  <si>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</si>
  <si>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</si>
  <si>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</si>
  <si>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</si>
  <si>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</si>
  <si>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</si>
  <si>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</si>
  <si>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</si>
  <si>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</si>
  <si>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</si>
  <si>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</si>
  <si>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</si>
  <si>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</si>
  <si>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</si>
  <si>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</si>
  <si>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</si>
  <si>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</si>
  <si>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</si>
  <si>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</si>
  <si>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</si>
  <si>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</si>
  <si>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</si>
  <si>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</si>
  <si>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</si>
  <si>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</si>
  <si>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</si>
  <si>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</si>
  <si>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</si>
  <si>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</si>
  <si>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</si>
  <si>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</si>
  <si>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</si>
  <si>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</si>
  <si>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</si>
  <si>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</si>
  <si>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</si>
  <si>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</si>
  <si>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</si>
  <si>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</si>
  <si>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</si>
  <si>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</si>
  <si>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</si>
  <si>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</si>
  <si>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</si>
  <si>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</si>
  <si>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</si>
  <si>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</si>
  <si>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</si>
  <si>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</si>
  <si>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</si>
  <si>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</si>
  <si>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</si>
  <si>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</si>
  <si>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</si>
  <si>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</si>
  <si>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</si>
  <si>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</si>
  <si>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</si>
  <si>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</si>
  <si>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</si>
  <si>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</si>
  <si>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</si>
  <si>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</si>
  <si>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</si>
  <si>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</si>
  <si>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</si>
  <si>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</si>
  <si>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</si>
  <si>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</si>
  <si>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</si>
  <si>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</si>
  <si>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</si>
  <si>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</si>
  <si>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</si>
  <si>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</si>
  <si>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</si>
  <si>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</si>
  <si>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</si>
  <si>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</si>
  <si>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</si>
  <si>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</si>
  <si>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</si>
  <si>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</si>
  <si>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</si>
  <si>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</si>
  <si>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</si>
  <si>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</si>
  <si>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</si>
  <si>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</si>
  <si>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</si>
  <si>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</si>
  <si>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</si>
  <si>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</si>
  <si>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</si>
  <si>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</si>
  <si>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</si>
  <si>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</si>
  <si>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</si>
  <si>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</si>
  <si>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</si>
  <si>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</si>
  <si>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</si>
  <si>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</si>
  <si>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</si>
  <si>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</si>
  <si>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</si>
  <si>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</si>
  <si>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</si>
  <si>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</si>
  <si>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</si>
  <si>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</si>
  <si>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</si>
  <si>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</si>
  <si>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</si>
  <si>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</si>
  <si>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</si>
  <si>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</si>
  <si>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</si>
  <si>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</si>
  <si>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</si>
  <si>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</si>
  <si>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</si>
  <si>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</si>
  <si>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</si>
  <si>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</si>
  <si>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</si>
  <si>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</si>
  <si>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</si>
  <si>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</si>
  <si>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</si>
  <si>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</si>
  <si>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</si>
  <si>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</si>
  <si>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</si>
  <si>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</si>
  <si>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</si>
  <si>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</si>
  <si>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</si>
  <si>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</si>
  <si>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</si>
  <si>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</si>
  <si>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</si>
  <si>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</si>
  <si>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</si>
  <si>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</si>
  <si>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</si>
  <si>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</si>
  <si>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</si>
  <si>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</si>
  <si>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</si>
  <si>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</si>
  <si>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</si>
  <si>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</si>
  <si>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</si>
  <si>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</si>
  <si>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</si>
  <si>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</si>
  <si>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</si>
  <si>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</si>
  <si>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</si>
  <si>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</si>
  <si>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</si>
  <si>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</si>
  <si>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</si>
  <si>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</si>
  <si>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</si>
  <si>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</si>
  <si>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</si>
  <si>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</si>
  <si>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</si>
  <si>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</si>
  <si>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</si>
  <si>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</si>
  <si>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</si>
  <si>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</si>
  <si>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</si>
  <si>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</si>
  <si>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</si>
  <si>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</si>
  <si>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</si>
  <si>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</si>
  <si>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</si>
  <si>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</si>
  <si>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</si>
  <si>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</si>
  <si>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</si>
  <si>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</si>
  <si>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</si>
  <si>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</si>
  <si>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</si>
  <si>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</si>
  <si>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</si>
  <si>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</si>
  <si>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</si>
  <si>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</si>
  <si>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</si>
  <si>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</si>
  <si>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</si>
  <si>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</si>
  <si>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</si>
  <si>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</si>
  <si>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</si>
  <si>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</si>
  <si>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</si>
  <si>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</si>
  <si>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</si>
  <si>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</si>
  <si>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</si>
  <si>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</si>
  <si>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</si>
  <si>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</si>
  <si>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</si>
  <si>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</si>
  <si>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</si>
  <si>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</si>
  <si>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</si>
  <si>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</si>
  <si>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</si>
  <si>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</si>
  <si>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</si>
  <si>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</si>
  <si>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</si>
  <si>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</si>
  <si>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</si>
  <si>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</si>
  <si>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</si>
  <si>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</si>
  <si>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</si>
  <si>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</si>
  <si>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</si>
  <si>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</si>
  <si>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</si>
  <si>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</si>
  <si>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</si>
  <si>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</si>
  <si>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</si>
  <si>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</si>
  <si>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</si>
  <si>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</si>
  <si>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</si>
  <si>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</si>
  <si>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</si>
  <si>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</si>
  <si>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</si>
  <si>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</si>
  <si>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</si>
  <si>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</si>
  <si>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</si>
  <si>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</si>
  <si>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</si>
  <si>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</si>
  <si>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</si>
  <si>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</si>
  <si>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</si>
  <si>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</si>
  <si>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</si>
  <si>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</si>
  <si>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</si>
  <si>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</si>
  <si>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</si>
  <si>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</si>
  <si>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</si>
  <si>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</si>
  <si>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</si>
  <si>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</si>
  <si>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</si>
  <si>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</si>
  <si>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</si>
  <si>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</si>
  <si>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</si>
  <si>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</si>
  <si>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</si>
  <si>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</si>
  <si>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</si>
  <si>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</si>
  <si>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</si>
  <si>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</si>
  <si>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</si>
  <si>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</si>
  <si>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</si>
  <si>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</si>
  <si>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</si>
  <si>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</si>
  <si>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</si>
  <si>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</si>
  <si>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</si>
  <si>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</si>
  <si>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</si>
  <si>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</si>
  <si>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</si>
  <si>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</si>
  <si>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</si>
  <si>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</si>
  <si>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</si>
  <si>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</si>
  <si>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</si>
  <si>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</si>
  <si>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</si>
  <si>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</si>
  <si>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</si>
  <si>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</si>
  <si>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</si>
  <si>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</si>
  <si>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</si>
  <si>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</si>
  <si>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</si>
  <si>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</si>
  <si>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</si>
  <si>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</si>
  <si>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</si>
  <si>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</si>
  <si>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</si>
  <si>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</si>
  <si>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</si>
  <si>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</si>
  <si>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</si>
  <si>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</si>
  <si>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</si>
  <si>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</si>
  <si>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</si>
  <si>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</si>
  <si>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</si>
  <si>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</si>
  <si>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</si>
  <si>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</si>
  <si>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</si>
  <si>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</si>
  <si>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</si>
  <si>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</si>
  <si>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</si>
  <si>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</si>
  <si>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</si>
  <si>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</si>
  <si>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</si>
  <si>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</si>
  <si>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</si>
  <si>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</si>
  <si>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</si>
  <si>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</si>
  <si>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</si>
  <si>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</si>
  <si>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</si>
  <si>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</si>
  <si>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</si>
  <si>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</si>
  <si>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</si>
  <si>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</si>
  <si>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</si>
  <si>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</si>
  <si>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</si>
  <si>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</si>
  <si>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</si>
  <si>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</si>
  <si>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</si>
  <si>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</si>
  <si>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</si>
  <si>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</si>
  <si>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</si>
  <si>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</si>
  <si>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</si>
  <si>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</si>
  <si>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</si>
  <si>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</si>
  <si>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</si>
  <si>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</si>
  <si>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</si>
  <si>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</si>
  <si>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</si>
  <si>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</si>
  <si>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</si>
  <si>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</si>
  <si>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</si>
  <si>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</si>
  <si>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</si>
  <si>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</si>
  <si>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</si>
  <si>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</si>
  <si>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</si>
  <si>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</si>
  <si>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</si>
  <si>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</si>
  <si>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</si>
  <si>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</si>
  <si>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</si>
  <si>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</si>
  <si>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</si>
  <si>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</si>
  <si>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</si>
  <si>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</si>
  <si>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</si>
  <si>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</si>
  <si>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</si>
  <si>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</si>
  <si>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</si>
  <si>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</si>
  <si>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</si>
  <si>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</si>
  <si>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</si>
  <si>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</si>
  <si>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</si>
  <si>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</si>
  <si>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</si>
  <si>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</si>
  <si>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</si>
  <si>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</si>
  <si>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</si>
  <si>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</si>
  <si>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</si>
  <si>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</si>
  <si>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</si>
  <si>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</si>
  <si>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</si>
  <si>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</si>
  <si>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</si>
  <si>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</si>
  <si>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</si>
  <si>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</si>
  <si>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</si>
  <si>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</si>
  <si>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</si>
  <si>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</si>
  <si>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</si>
  <si>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</si>
  <si>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</si>
  <si>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</si>
  <si>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</si>
  <si>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</si>
  <si>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</si>
  <si>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</si>
  <si>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</si>
  <si>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</si>
  <si>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</si>
  <si>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</si>
  <si>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</si>
  <si>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</si>
  <si>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</si>
  <si>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</si>
  <si>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</si>
  <si>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</si>
  <si>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</si>
  <si>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</si>
  <si>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</si>
  <si>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</si>
  <si>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</si>
  <si>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</si>
  <si>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</si>
  <si>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</si>
  <si>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</si>
  <si>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</si>
  <si>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</si>
  <si>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</si>
  <si>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</si>
  <si>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</si>
  <si>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</si>
  <si>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</si>
  <si>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</si>
  <si>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</si>
  <si>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</si>
  <si>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</si>
  <si>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</si>
  <si>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</si>
  <si>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</si>
  <si>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</si>
  <si>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</si>
  <si>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</si>
  <si>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</si>
  <si>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</si>
  <si>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</si>
  <si>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</si>
  <si>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</si>
  <si>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</si>
  <si>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</si>
  <si>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</si>
  <si>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</si>
  <si>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</si>
  <si>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</si>
  <si>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</si>
  <si>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</si>
  <si>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</si>
  <si>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</si>
  <si>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</si>
  <si>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</si>
  <si>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</si>
  <si>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</si>
  <si>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</si>
  <si>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</si>
  <si>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</si>
  <si>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</si>
  <si>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</si>
  <si>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</si>
  <si>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</si>
  <si>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</si>
  <si>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</si>
  <si>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</si>
  <si>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</si>
  <si>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</si>
  <si>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</si>
  <si>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</si>
  <si>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</si>
  <si>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</si>
  <si>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</si>
  <si>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</si>
  <si>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</si>
  <si>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</si>
  <si>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</si>
  <si>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</si>
  <si>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</si>
  <si>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</si>
  <si>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</si>
  <si>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</si>
  <si>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</si>
  <si>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</si>
  <si>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</si>
  <si>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</si>
  <si>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</si>
  <si>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</si>
  <si>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</si>
  <si>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</si>
  <si>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</si>
  <si>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</si>
  <si>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</si>
  <si>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</si>
  <si>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</si>
  <si>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</si>
  <si>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</si>
  <si>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</si>
  <si>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</si>
  <si>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</si>
  <si>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</si>
  <si>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</si>
  <si>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</si>
  <si>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</si>
  <si>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</si>
  <si>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</si>
  <si>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</si>
  <si>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</si>
  <si>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</si>
  <si>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</si>
  <si>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</si>
  <si>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</si>
  <si>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</si>
  <si>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</si>
  <si>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</si>
  <si>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</si>
  <si>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</si>
  <si>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</si>
  <si>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</si>
  <si>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</si>
  <si>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</si>
  <si>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</si>
  <si>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</si>
  <si>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</si>
  <si>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</si>
  <si>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</si>
  <si>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</si>
  <si>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</si>
  <si>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</si>
  <si>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</si>
  <si>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</si>
  <si>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</si>
  <si>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</si>
  <si>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</si>
  <si>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</si>
  <si>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</si>
  <si>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</si>
  <si>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</si>
  <si>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</si>
  <si>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</si>
  <si>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</si>
  <si>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</si>
  <si>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</si>
  <si>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</si>
  <si>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</si>
  <si>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</si>
  <si>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</si>
  <si>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</si>
  <si>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</si>
  <si>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</si>
  <si>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</si>
  <si>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</si>
  <si>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</si>
  <si>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</si>
  <si>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</si>
  <si>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</si>
  <si>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</si>
  <si>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</si>
  <si>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</si>
  <si>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</si>
  <si>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</si>
  <si>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</si>
  <si>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</si>
  <si>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</si>
  <si>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</si>
  <si>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</si>
  <si>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</si>
  <si>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</si>
  <si>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</si>
  <si>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</si>
  <si>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</si>
  <si>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</si>
  <si>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</si>
  <si>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</si>
  <si>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</si>
  <si>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</si>
  <si>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</si>
  <si>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</si>
  <si>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</si>
  <si>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</si>
  <si>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</si>
  <si>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</si>
  <si>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</si>
  <si>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</si>
  <si>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</si>
  <si>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</si>
  <si>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</si>
  <si>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</si>
  <si>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</si>
  <si>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</si>
  <si>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</si>
  <si>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</si>
  <si>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</si>
  <si>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</si>
  <si>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</si>
  <si>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</si>
  <si>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</si>
  <si>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</si>
  <si>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</si>
  <si>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</si>
  <si>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</si>
  <si>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</si>
  <si>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</si>
  <si>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</si>
  <si>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</si>
  <si>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</si>
  <si>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</si>
  <si>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</si>
  <si>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</si>
  <si>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</si>
  <si>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</si>
  <si>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</si>
  <si>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</si>
  <si>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</si>
  <si>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</si>
  <si>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</si>
  <si>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</si>
  <si>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</si>
  <si>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</si>
  <si>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</si>
  <si>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</si>
  <si>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</si>
  <si>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</si>
  <si>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</si>
  <si>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</si>
  <si>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</si>
  <si>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</si>
  <si>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</si>
  <si>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</si>
  <si>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</si>
  <si>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</si>
  <si>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</si>
  <si>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</si>
  <si>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</si>
  <si>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</si>
  <si>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</si>
  <si>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</si>
  <si>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</si>
  <si>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</si>
  <si>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</si>
  <si>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</si>
  <si>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</si>
  <si>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</si>
  <si>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</si>
  <si>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</si>
  <si>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</si>
  <si>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</si>
  <si>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</si>
  <si>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</si>
  <si>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</si>
  <si>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</si>
  <si>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</si>
  <si>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</si>
  <si>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</si>
  <si>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</si>
  <si>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</si>
  <si>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</si>
  <si>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</si>
  <si>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</si>
  <si>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</si>
  <si>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</si>
  <si>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</si>
  <si>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</si>
  <si>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</si>
  <si>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</si>
  <si>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</si>
  <si>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</si>
  <si>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</si>
  <si>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</si>
  <si>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</si>
  <si>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</si>
  <si>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</si>
  <si>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</si>
  <si>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</si>
  <si>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</si>
  <si>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</si>
  <si>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</si>
  <si>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</si>
  <si>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</si>
  <si>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</si>
  <si>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</si>
  <si>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</si>
  <si>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</si>
  <si>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</si>
  <si>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</si>
  <si>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</si>
  <si>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</si>
  <si>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</si>
  <si>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</si>
  <si>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</si>
  <si>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</si>
  <si>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</si>
  <si>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</si>
  <si>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</si>
  <si>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</si>
  <si>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</si>
  <si>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</si>
  <si>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</si>
  <si>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</si>
  <si>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</si>
  <si>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</si>
  <si>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</si>
  <si>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</si>
  <si>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</si>
  <si>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</si>
  <si>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</si>
  <si>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</si>
  <si>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</si>
  <si>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</si>
  <si>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</si>
  <si>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</si>
  <si>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</si>
  <si>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</si>
  <si>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</si>
  <si>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</si>
  <si>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</si>
  <si>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</si>
  <si>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</si>
  <si>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</si>
  <si>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</si>
  <si>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</si>
  <si>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</si>
  <si>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</si>
  <si>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</si>
  <si>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</si>
  <si>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</si>
  <si>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</si>
  <si>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</si>
  <si>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</si>
  <si>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</si>
  <si>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</si>
  <si>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</si>
  <si>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</si>
  <si>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</si>
  <si>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</si>
  <si>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</si>
  <si>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</si>
  <si>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</si>
  <si>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</si>
  <si>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</si>
  <si>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</si>
  <si>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</si>
  <si>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</si>
  <si>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</si>
  <si>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</si>
  <si>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</si>
  <si>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</si>
  <si>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</si>
  <si>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</si>
  <si>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</si>
  <si>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</si>
  <si>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</si>
  <si>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</si>
  <si>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</si>
  <si>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</si>
  <si>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</si>
  <si>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</si>
  <si>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</si>
  <si>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</si>
  <si>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</si>
  <si>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</si>
  <si>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</si>
  <si>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</si>
  <si>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</si>
  <si>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</si>
  <si>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</si>
  <si>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</si>
  <si>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</si>
  <si>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</si>
  <si>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</si>
  <si>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</si>
  <si>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</si>
  <si>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</si>
  <si>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</si>
  <si>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</si>
  <si>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</si>
  <si>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</si>
  <si>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</si>
  <si>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</si>
  <si>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</si>
  <si>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</si>
  <si>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</si>
  <si>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</si>
  <si>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</si>
  <si>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</si>
  <si>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</si>
  <si>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</si>
  <si>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</si>
  <si>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</si>
  <si>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</si>
  <si>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</si>
  <si>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</si>
  <si>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</si>
  <si>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</si>
  <si>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</si>
  <si>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</si>
  <si>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</si>
  <si>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</si>
  <si>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</si>
  <si>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</si>
  <si>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</si>
  <si>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</si>
  <si>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</si>
  <si>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</si>
  <si>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</si>
  <si>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</si>
  <si>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</si>
  <si>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</si>
  <si>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</si>
  <si>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</si>
  <si>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</si>
  <si>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</si>
  <si>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</si>
  <si>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</si>
  <si>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</si>
  <si>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</si>
  <si>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</si>
  <si>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</si>
  <si>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</si>
  <si>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</si>
  <si>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</si>
  <si>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</si>
  <si>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</si>
  <si>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</si>
  <si>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</si>
  <si>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</si>
  <si>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</si>
  <si>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</si>
  <si>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</si>
  <si>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</si>
  <si>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</si>
  <si>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</si>
  <si>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</si>
  <si>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</si>
  <si>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</si>
  <si>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</si>
  <si>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</si>
  <si>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</si>
  <si>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</si>
  <si>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</si>
  <si>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</si>
  <si>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</si>
  <si>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</si>
  <si>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</si>
  <si>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</si>
  <si>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</si>
  <si>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</si>
  <si>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</si>
  <si>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</si>
  <si>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</si>
  <si>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</si>
  <si>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</si>
  <si>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</si>
  <si>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</si>
  <si>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</si>
  <si>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</si>
  <si>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</si>
  <si>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</si>
  <si>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</si>
  <si>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</si>
  <si>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</si>
  <si>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</si>
  <si>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</si>
  <si>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</si>
  <si>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</si>
  <si>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</si>
  <si>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</si>
  <si>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</si>
  <si>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</si>
  <si>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</si>
  <si>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</si>
  <si>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</si>
  <si>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</si>
  <si>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</si>
  <si>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</si>
  <si>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</si>
  <si>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</si>
  <si>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</si>
  <si>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</si>
  <si>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</si>
  <si>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</si>
  <si>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</si>
  <si>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</si>
  <si>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</si>
  <si>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</si>
  <si>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</si>
  <si>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</si>
  <si>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</si>
  <si>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</si>
  <si>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</si>
  <si>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</si>
  <si>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</si>
  <si>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</si>
  <si>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</si>
  <si>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</si>
  <si>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</si>
  <si>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</si>
  <si>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</si>
  <si>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</si>
  <si>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</si>
  <si>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</si>
  <si>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</si>
  <si>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</si>
  <si>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</si>
  <si>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</si>
  <si>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</si>
  <si>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</si>
  <si>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</si>
  <si>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</si>
  <si>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</si>
  <si>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</si>
  <si>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</si>
  <si>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</si>
  <si>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</si>
  <si>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</si>
  <si>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</si>
  <si>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</si>
  <si>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</si>
  <si>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</si>
  <si>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</si>
  <si>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</si>
  <si>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</si>
  <si>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</si>
  <si>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</si>
  <si>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</si>
  <si>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</si>
  <si>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</si>
  <si>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</si>
  <si>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</si>
  <si>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</si>
  <si>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</si>
  <si>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</si>
  <si>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</si>
  <si>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</si>
  <si>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</si>
  <si>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</si>
  <si>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</si>
  <si>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</si>
  <si>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</si>
  <si>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</si>
  <si>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</si>
  <si>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</si>
  <si>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</si>
  <si>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</si>
  <si>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</si>
  <si>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</si>
  <si>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</si>
  <si>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</si>
  <si>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</si>
  <si>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</si>
  <si>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</si>
  <si>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</si>
  <si>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</si>
  <si>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</si>
  <si>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</si>
  <si>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</si>
  <si>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</si>
  <si>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</si>
  <si>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</si>
  <si>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</si>
  <si>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</si>
  <si>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</si>
  <si>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</si>
  <si>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</si>
  <si>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</si>
  <si>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</si>
  <si>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</si>
  <si>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</si>
  <si>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</si>
  <si>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</si>
  <si>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</si>
  <si>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</si>
  <si>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</si>
  <si>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</si>
  <si>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</si>
  <si>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</si>
  <si>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</si>
  <si>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</si>
  <si>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</si>
  <si>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</si>
  <si>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</si>
  <si>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</si>
  <si>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</si>
  <si>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</si>
  <si>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</si>
  <si>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</si>
  <si>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</si>
  <si>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</si>
  <si>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</si>
  <si>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</si>
  <si>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</si>
  <si>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</si>
  <si>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</si>
  <si>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</si>
  <si>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</si>
  <si>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</si>
  <si>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</si>
  <si>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</si>
  <si>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</si>
  <si>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</si>
  <si>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</si>
  <si>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</si>
  <si>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</si>
  <si>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</si>
  <si>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</si>
  <si>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</si>
  <si>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</si>
  <si>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</si>
  <si>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</si>
  <si>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</si>
  <si>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</si>
  <si>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</si>
  <si>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</si>
  <si>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</si>
  <si>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</si>
  <si>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</si>
  <si>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</si>
  <si>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</si>
  <si>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</si>
  <si>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</si>
  <si>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</si>
  <si>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</si>
  <si>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</si>
  <si>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</si>
  <si>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</si>
  <si>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</si>
  <si>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</si>
  <si>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</si>
  <si>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</si>
  <si>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</si>
  <si>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</si>
  <si>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</si>
  <si>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</si>
  <si>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</si>
  <si>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</si>
  <si>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</si>
  <si>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</si>
  <si>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</si>
  <si>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</si>
  <si>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</si>
  <si>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</si>
  <si>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</si>
  <si>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</si>
  <si>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</si>
  <si>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</si>
  <si>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</si>
  <si>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</si>
  <si>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</si>
  <si>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</si>
  <si>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</si>
  <si>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</si>
  <si>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</si>
  <si>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</si>
  <si>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</si>
  <si>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</si>
  <si>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</si>
  <si>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</si>
  <si>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</si>
  <si>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</si>
  <si>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</si>
  <si>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</si>
  <si>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</si>
  <si>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</si>
  <si>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</si>
  <si>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</si>
  <si>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</si>
  <si>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</si>
  <si>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</si>
  <si>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</si>
  <si>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</si>
  <si>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</si>
  <si>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</si>
  <si>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</si>
  <si>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</si>
  <si>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</si>
  <si>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</si>
  <si>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</si>
  <si>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</si>
  <si>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</si>
  <si>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</si>
  <si>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</si>
  <si>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</si>
  <si>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</si>
  <si>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</si>
  <si>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</si>
  <si>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</si>
  <si>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</si>
  <si>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</si>
  <si>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</si>
  <si>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</si>
  <si>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</si>
  <si>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</si>
  <si>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</si>
  <si>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</si>
  <si>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</si>
  <si>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</si>
  <si>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</si>
  <si>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</si>
  <si>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</si>
  <si>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</si>
  <si>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</si>
  <si>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</si>
  <si>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</si>
  <si>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</si>
  <si>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</si>
  <si>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</si>
  <si>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</si>
  <si>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</si>
  <si>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</si>
  <si>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</si>
  <si>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</si>
  <si>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</si>
  <si>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</si>
  <si>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</si>
  <si>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</si>
  <si>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</si>
  <si>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</si>
  <si>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</si>
  <si>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</si>
  <si>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</si>
  <si>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</si>
  <si>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</si>
  <si>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</si>
  <si>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</si>
  <si>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</si>
  <si>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</si>
  <si>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</si>
  <si>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</si>
  <si>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</si>
  <si>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</si>
  <si>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</si>
  <si>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</si>
  <si>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</si>
  <si>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</si>
  <si>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</si>
  <si>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</si>
  <si>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</si>
  <si>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</si>
  <si>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</si>
  <si>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</si>
  <si>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</si>
  <si>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</si>
  <si>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</si>
  <si>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</si>
  <si>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</si>
  <si>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</si>
  <si>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</si>
  <si>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</si>
  <si>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</si>
  <si>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</si>
  <si>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</si>
  <si>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</si>
  <si>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</si>
  <si>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</si>
  <si>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</si>
  <si>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</si>
  <si>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</si>
  <si>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</si>
  <si>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</si>
  <si>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</si>
  <si>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</si>
  <si>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</si>
  <si>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</si>
  <si>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</si>
  <si>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</si>
  <si>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</si>
  <si>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</si>
  <si>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</si>
  <si>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</si>
  <si>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</si>
  <si>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</si>
  <si>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</si>
  <si>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</si>
  <si>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</si>
  <si>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</si>
  <si>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</si>
  <si>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</si>
  <si>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</si>
  <si>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</si>
  <si>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</si>
  <si>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</si>
  <si>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</si>
  <si>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</si>
  <si>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</si>
  <si>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</si>
  <si>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</si>
  <si>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</si>
  <si>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</si>
  <si>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</si>
  <si>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</si>
  <si>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</si>
  <si>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</si>
  <si>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</si>
  <si>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</si>
  <si>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</si>
  <si>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</si>
  <si>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</si>
  <si>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</si>
  <si>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</si>
  <si>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</si>
  <si>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</si>
  <si>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</si>
  <si>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</si>
  <si>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</si>
  <si>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</si>
  <si>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</si>
  <si>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</si>
  <si>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</si>
  <si>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</si>
  <si>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</si>
  <si>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</si>
  <si>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</si>
  <si>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</si>
  <si>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</si>
  <si>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</si>
  <si>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</si>
  <si>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</si>
  <si>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</si>
  <si>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</si>
  <si>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</si>
  <si>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</si>
  <si>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</si>
  <si>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</si>
  <si>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</si>
  <si>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</si>
  <si>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</si>
  <si>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</si>
  <si>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</si>
  <si>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</si>
  <si>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</si>
  <si>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</si>
  <si>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</si>
  <si>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</si>
  <si>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</si>
  <si>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</si>
  <si>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</si>
  <si>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</si>
  <si>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</si>
  <si>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</si>
  <si>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</si>
  <si>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</si>
  <si>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</si>
  <si>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</si>
  <si>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</si>
  <si>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</si>
  <si>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</si>
  <si>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</si>
  <si>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</si>
  <si>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</si>
  <si>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</si>
  <si>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</si>
  <si>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</si>
  <si>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</si>
  <si>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</si>
  <si>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</si>
  <si>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</si>
  <si>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</si>
  <si>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</si>
  <si>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</si>
  <si>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</si>
  <si>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</si>
  <si>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</si>
  <si>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</si>
  <si>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</si>
  <si>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</si>
  <si>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</si>
  <si>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</si>
  <si>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</si>
  <si>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</si>
  <si>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</si>
  <si>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</si>
  <si>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</si>
  <si>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</si>
  <si>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</si>
  <si>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</si>
  <si>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</si>
  <si>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</si>
  <si>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</si>
  <si>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</si>
  <si>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</si>
  <si>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</si>
  <si>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</si>
  <si>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</si>
  <si>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</si>
  <si>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</si>
  <si>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</si>
  <si>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</si>
  <si>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</si>
  <si>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</si>
  <si>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</si>
  <si>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</si>
  <si>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</si>
  <si>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</si>
  <si>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</si>
  <si>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</si>
  <si>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</si>
  <si>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</si>
  <si>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</si>
  <si>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</si>
  <si>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</si>
  <si>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</si>
  <si>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</si>
  <si>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</si>
  <si>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</si>
  <si>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</si>
  <si>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</si>
  <si>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</si>
  <si>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</si>
  <si>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</si>
  <si>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</si>
  <si>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</si>
  <si>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</si>
  <si>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</si>
  <si>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</si>
  <si>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</si>
  <si>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</si>
  <si>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</si>
  <si>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</si>
  <si>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</si>
  <si>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</si>
  <si>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</si>
  <si>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</si>
  <si>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</si>
  <si>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</si>
  <si>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</si>
  <si>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</si>
  <si>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</si>
  <si>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</si>
  <si>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</si>
  <si>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</si>
  <si>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</si>
  <si>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</si>
  <si>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</si>
  <si>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</si>
  <si>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</si>
  <si>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</si>
  <si>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</si>
  <si>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</si>
  <si>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</si>
  <si>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</si>
  <si>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</si>
  <si>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</si>
  <si>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</si>
  <si>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</si>
  <si>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</si>
  <si>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</si>
  <si>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</si>
  <si>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</si>
  <si>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</si>
  <si>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</si>
  <si>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</si>
  <si>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</si>
  <si>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</si>
  <si>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</si>
  <si>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</si>
  <si>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</si>
  <si>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</si>
  <si>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</si>
  <si>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</si>
  <si>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</si>
  <si>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</si>
  <si>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</si>
  <si>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</si>
  <si>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</si>
  <si>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</si>
  <si>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</si>
  <si>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</si>
  <si>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</si>
  <si>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</si>
  <si>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</si>
  <si>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</si>
  <si>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</si>
  <si>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</si>
  <si>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</si>
  <si>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</si>
  <si>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</si>
  <si>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</si>
  <si>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</si>
  <si>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</si>
  <si>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</si>
  <si>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</si>
  <si>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</si>
  <si>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</si>
  <si>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</si>
  <si>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</si>
  <si>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</si>
  <si>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</si>
  <si>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</si>
  <si>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</si>
  <si>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</si>
  <si>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</si>
  <si>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</si>
  <si>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</si>
  <si>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</si>
  <si>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</si>
  <si>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</si>
  <si>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</si>
  <si>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</si>
  <si>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</si>
  <si>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</si>
  <si>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</si>
  <si>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</si>
  <si>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</si>
  <si>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</si>
  <si>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</si>
  <si>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</si>
  <si>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</si>
  <si>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</si>
  <si>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</si>
  <si>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</si>
  <si>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</si>
  <si>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</si>
  <si>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</si>
  <si>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</si>
  <si>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</si>
  <si>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</si>
  <si>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</si>
  <si>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</si>
  <si>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</si>
  <si>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</si>
  <si>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</si>
  <si>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</si>
  <si>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</si>
  <si>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</si>
  <si>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</si>
  <si>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</si>
  <si>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</si>
  <si>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</si>
  <si>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</si>
  <si>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</si>
  <si>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</si>
  <si>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</si>
  <si>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</si>
  <si>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</si>
  <si>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</si>
  <si>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</si>
  <si>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</si>
  <si>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</si>
  <si>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</si>
  <si>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</si>
  <si>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</si>
  <si>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</si>
  <si>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</si>
  <si>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</si>
  <si>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</si>
  <si>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</si>
  <si>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</si>
  <si>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</si>
  <si>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</si>
  <si>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</si>
  <si>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</si>
  <si>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</si>
  <si>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</si>
  <si>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</si>
  <si>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</si>
  <si>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</si>
  <si>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</si>
  <si>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</si>
  <si>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</si>
  <si>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</si>
  <si>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</si>
  <si>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</si>
  <si>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</si>
  <si>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</si>
  <si>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</si>
  <si>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</si>
  <si>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</si>
  <si>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</si>
  <si>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</si>
  <si>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</si>
  <si>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</si>
  <si>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</si>
  <si>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</si>
  <si>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</si>
  <si>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</si>
  <si>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</si>
  <si>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</si>
  <si>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</si>
  <si>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</si>
  <si>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</si>
  <si>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</si>
  <si>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</si>
  <si>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</si>
  <si>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</si>
  <si>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</si>
  <si>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</si>
  <si>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</si>
  <si>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</si>
  <si>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</si>
  <si>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</si>
  <si>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</si>
  <si>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</si>
  <si>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</si>
  <si>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</si>
  <si>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</si>
  <si>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</si>
  <si>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</si>
  <si>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</si>
  <si>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</si>
  <si>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</si>
  <si>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</si>
  <si>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</si>
  <si>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</si>
  <si>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</si>
  <si>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</si>
  <si>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</si>
  <si>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</si>
  <si>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</si>
  <si>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</si>
  <si>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</si>
  <si>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</si>
  <si>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</si>
  <si>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</si>
  <si>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</si>
  <si>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</si>
  <si>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</si>
  <si>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</si>
  <si>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</si>
  <si>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</si>
  <si>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</si>
  <si>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</si>
  <si>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</si>
  <si>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</si>
  <si>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</si>
  <si>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</si>
  <si>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</si>
  <si>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</si>
  <si>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</si>
  <si>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</si>
  <si>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</si>
  <si>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</si>
  <si>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</si>
  <si>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</si>
  <si>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</si>
  <si>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</si>
  <si>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</si>
  <si>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</si>
  <si>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</si>
  <si>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</si>
  <si>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</si>
  <si>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</si>
  <si>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</si>
  <si>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</si>
  <si>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</si>
  <si>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</si>
  <si>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</si>
  <si>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</si>
  <si>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</si>
  <si>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</si>
  <si>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</si>
  <si>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</si>
  <si>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</si>
  <si>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</si>
  <si>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</si>
  <si>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</si>
  <si>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</si>
  <si>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</si>
  <si>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</si>
  <si>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</si>
  <si>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</si>
  <si>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</si>
  <si>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</si>
  <si>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</si>
  <si>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</si>
  <si>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</si>
  <si>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</si>
  <si>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</si>
  <si>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</si>
  <si>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</si>
  <si>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</si>
  <si>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</si>
  <si>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</si>
  <si>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</si>
  <si>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</si>
  <si>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</si>
  <si>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</si>
  <si>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</si>
  <si>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</si>
  <si>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</si>
  <si>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</si>
  <si>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</si>
  <si>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</si>
  <si>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</si>
  <si>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</si>
  <si>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</si>
  <si>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</si>
  <si>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</si>
  <si>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</si>
  <si>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</si>
  <si>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</si>
  <si>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</si>
  <si>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</si>
  <si>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</si>
  <si>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</si>
  <si>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</si>
  <si>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</si>
  <si>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</si>
  <si>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</si>
  <si>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</si>
  <si>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</si>
  <si>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</si>
  <si>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</si>
  <si>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</si>
  <si>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</si>
  <si>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</si>
  <si>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</si>
  <si>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</si>
  <si>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</si>
  <si>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</si>
  <si>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</si>
  <si>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</si>
  <si>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</si>
  <si>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</si>
  <si>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</si>
  <si>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</si>
  <si>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</si>
  <si>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</si>
  <si>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</si>
  <si>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</si>
  <si>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</si>
  <si>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</si>
  <si>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</si>
  <si>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</si>
  <si>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</si>
  <si>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</si>
  <si>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</si>
  <si>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</si>
  <si>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</si>
  <si>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</si>
  <si>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</si>
  <si>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</si>
  <si>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</si>
  <si>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</si>
  <si>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</si>
  <si>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</si>
  <si>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</si>
  <si>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</si>
  <si>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</si>
  <si>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</si>
  <si>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</si>
  <si>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</si>
  <si>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</si>
  <si>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</si>
  <si>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</si>
  <si>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</si>
  <si>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</si>
  <si>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</si>
  <si>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</si>
  <si>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</si>
  <si>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</si>
  <si>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</si>
  <si>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</si>
  <si>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</si>
  <si>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</si>
  <si>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</si>
  <si>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</si>
  <si>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</si>
  <si>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</si>
  <si>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</si>
  <si>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</si>
  <si>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</si>
  <si>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</si>
  <si>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</si>
  <si>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</si>
  <si>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</si>
  <si>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</si>
  <si>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</si>
  <si>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</si>
  <si>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</si>
  <si>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</si>
  <si>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</si>
  <si>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</si>
  <si>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</si>
  <si>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</si>
  <si>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</si>
  <si>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</si>
  <si>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</si>
  <si>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</si>
  <si>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</si>
  <si>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</si>
  <si>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</si>
  <si>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</si>
  <si>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</si>
  <si>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</si>
  <si>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</si>
  <si>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</si>
  <si>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</si>
  <si>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</si>
  <si>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</si>
  <si>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</si>
  <si>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</si>
  <si>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</si>
  <si>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</si>
  <si>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</si>
  <si>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</si>
  <si>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</si>
  <si>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</si>
  <si>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</si>
  <si>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</si>
  <si>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</si>
  <si>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</si>
  <si>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</si>
  <si>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</si>
  <si>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</si>
  <si>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</si>
  <si>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</si>
  <si>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</si>
  <si>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</si>
  <si>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</si>
  <si>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</si>
  <si>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</si>
  <si>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</si>
  <si>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</si>
  <si>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</si>
  <si>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</si>
  <si>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</si>
  <si>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</si>
  <si>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</si>
  <si>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</si>
  <si>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</si>
  <si>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</si>
  <si>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</si>
  <si>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</si>
  <si>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</si>
  <si>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</si>
  <si>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</si>
  <si>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</si>
  <si>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</si>
  <si>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</si>
  <si>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</si>
  <si>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</si>
  <si>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</si>
  <si>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</si>
  <si>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</si>
  <si>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</si>
  <si>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</si>
  <si>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</si>
  <si>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</si>
  <si>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</si>
  <si>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</si>
  <si>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</si>
  <si>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</si>
  <si>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</si>
  <si>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</si>
  <si>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</si>
  <si>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</si>
  <si>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</si>
  <si>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</si>
  <si>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</si>
  <si>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</si>
  <si>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</si>
  <si>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</si>
  <si>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</si>
  <si>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</si>
  <si>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</si>
  <si>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</si>
  <si>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</si>
  <si>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</si>
  <si>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</si>
  <si>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</si>
  <si>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</si>
  <si>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</si>
  <si>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</si>
  <si>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</si>
  <si>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</si>
  <si>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</si>
  <si>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</si>
  <si>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</si>
  <si>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</si>
  <si>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</si>
  <si>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</si>
  <si>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</si>
  <si>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</si>
  <si>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</si>
  <si>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</si>
  <si>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</si>
  <si>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</si>
  <si>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</si>
  <si>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</si>
  <si>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</si>
  <si>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</si>
  <si>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</si>
  <si>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</si>
  <si>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</si>
  <si>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</si>
  <si>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</si>
  <si>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</si>
  <si>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</si>
  <si>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</si>
  <si>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</si>
  <si>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</si>
  <si>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</si>
  <si>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</si>
  <si>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</si>
  <si>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</si>
  <si>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</si>
  <si>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</si>
  <si>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</si>
  <si>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</si>
  <si>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</si>
  <si>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</si>
  <si>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</si>
  <si>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</si>
  <si>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</si>
  <si>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</si>
  <si>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</si>
  <si>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</si>
  <si>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</si>
  <si>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</si>
  <si>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</si>
  <si>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</si>
  <si>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</si>
  <si>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</si>
  <si>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</si>
  <si>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</si>
  <si>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</si>
  <si>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</si>
  <si>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</si>
  <si>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</si>
  <si>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</si>
  <si>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</si>
  <si>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</si>
  <si>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</si>
  <si>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</si>
  <si>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</si>
  <si>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</si>
  <si>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</si>
  <si>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</si>
  <si>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</si>
  <si>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</si>
  <si>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</si>
  <si>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</si>
  <si>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</si>
  <si>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</si>
  <si>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</si>
  <si>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</si>
  <si>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</si>
  <si>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</si>
  <si>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</si>
  <si>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</si>
  <si>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</si>
  <si>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</si>
  <si>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</si>
  <si>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</si>
  <si>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</si>
  <si>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</si>
  <si>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</si>
  <si>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</si>
  <si>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</si>
  <si>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</si>
  <si>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</si>
  <si>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</si>
  <si>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</si>
  <si>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</si>
  <si>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</si>
  <si>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</si>
  <si>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</si>
  <si>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</si>
  <si>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</si>
  <si>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</si>
  <si>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</si>
  <si>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</si>
  <si>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</si>
  <si>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</si>
  <si>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</si>
  <si>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</si>
  <si>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</si>
  <si>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</si>
  <si>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</si>
  <si>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</si>
  <si>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</si>
  <si>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</si>
  <si>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</si>
  <si>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</si>
  <si>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</si>
  <si>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</si>
  <si>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</si>
  <si>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</si>
  <si>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</si>
  <si>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</si>
  <si>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</si>
  <si>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</si>
  <si>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</si>
  <si>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</si>
  <si>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</si>
  <si>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</si>
  <si>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</si>
  <si>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</si>
  <si>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</si>
  <si>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</si>
  <si>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</si>
  <si>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</si>
  <si>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</si>
  <si>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</si>
  <si>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</si>
  <si>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</si>
  <si>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</si>
  <si>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</si>
  <si>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</si>
  <si>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</si>
  <si>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</si>
  <si>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</si>
  <si>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</si>
  <si>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</si>
  <si>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</si>
  <si>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</si>
  <si>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</si>
  <si>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</si>
  <si>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</si>
  <si>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</si>
  <si>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</si>
  <si>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</si>
  <si>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</si>
  <si>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</si>
  <si>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</si>
  <si>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</si>
  <si>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</si>
  <si>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</si>
  <si>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</si>
  <si>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</si>
  <si>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</si>
  <si>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</si>
  <si>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</si>
  <si>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</si>
  <si>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</si>
  <si>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</si>
  <si>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</si>
  <si>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</si>
  <si>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</si>
  <si>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</si>
  <si>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</si>
  <si>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</si>
  <si>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</si>
  <si>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</si>
  <si>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</si>
  <si>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</si>
  <si>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</si>
  <si>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</si>
  <si>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</si>
  <si>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</si>
  <si>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</si>
  <si>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</si>
  <si>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</si>
  <si>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</si>
  <si>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</si>
  <si>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</si>
  <si>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</si>
  <si>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</si>
  <si>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</si>
  <si>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</si>
  <si>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</si>
  <si>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</si>
  <si>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</si>
  <si>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</si>
  <si>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</si>
  <si>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</si>
  <si>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</si>
  <si>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</si>
  <si>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</si>
  <si>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</si>
  <si>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</si>
  <si>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</si>
  <si>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</si>
  <si>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</si>
  <si>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</si>
  <si>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</si>
  <si>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</si>
  <si>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</si>
  <si>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</si>
  <si>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</si>
  <si>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</si>
  <si>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</si>
  <si>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</si>
  <si>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</si>
  <si>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</si>
  <si>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</si>
  <si>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</si>
  <si>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</si>
  <si>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</si>
  <si>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</si>
  <si>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</si>
  <si>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</si>
  <si>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</si>
  <si>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</si>
  <si>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</si>
  <si>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</si>
  <si>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</si>
  <si>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</si>
  <si>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</si>
  <si>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</si>
  <si>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</si>
  <si>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</si>
  <si>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</si>
  <si>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</si>
  <si>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</si>
  <si>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</si>
  <si>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</si>
  <si>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</si>
  <si>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</si>
  <si>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</si>
  <si>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</si>
  <si>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</si>
  <si>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</si>
  <si>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</si>
  <si>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</si>
  <si>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</si>
  <si>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</si>
  <si>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</si>
  <si>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</si>
  <si>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</si>
  <si>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</si>
  <si>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</si>
  <si>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</si>
  <si>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</si>
  <si>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</si>
  <si>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</si>
  <si>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</si>
  <si>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</si>
  <si>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</si>
  <si>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</si>
  <si>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</si>
  <si>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</si>
  <si>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</si>
  <si>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</si>
  <si>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</si>
  <si>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</si>
  <si>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</si>
  <si>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</si>
  <si>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</si>
  <si>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</si>
  <si>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</si>
  <si>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</si>
  <si>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</si>
  <si>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</si>
  <si>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</si>
  <si>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</si>
  <si>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</si>
  <si>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</si>
  <si>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</si>
  <si>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</si>
  <si>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</si>
  <si>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</si>
  <si>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</si>
  <si>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</si>
  <si>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</si>
  <si>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</si>
  <si>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</si>
  <si>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</si>
  <si>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</si>
  <si>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</si>
  <si>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</si>
  <si>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</si>
  <si>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</si>
  <si>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</si>
  <si>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</si>
  <si>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</si>
  <si>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</si>
  <si>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</si>
  <si>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</si>
  <si>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</si>
  <si>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</si>
  <si>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</si>
  <si>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</si>
  <si>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</si>
  <si>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</si>
  <si>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</si>
  <si>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</si>
  <si>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</si>
  <si>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</si>
  <si>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</si>
  <si>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</si>
  <si>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</si>
  <si>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</si>
  <si>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</si>
  <si>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</si>
  <si>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</si>
  <si>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</si>
  <si>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</si>
  <si>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</si>
  <si>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</si>
  <si>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</si>
  <si>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</si>
  <si>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</si>
  <si>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</si>
  <si>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</si>
  <si>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</si>
  <si>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</si>
  <si>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</si>
  <si>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</si>
  <si>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</si>
  <si>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</si>
  <si>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</si>
  <si>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</si>
  <si>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</si>
  <si>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</si>
  <si>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</si>
  <si>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</si>
  <si>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</si>
  <si>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</si>
  <si>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</si>
  <si>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</si>
  <si>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</si>
  <si>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</si>
  <si>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</si>
  <si>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</si>
  <si>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</si>
  <si>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</si>
  <si>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</si>
  <si>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</si>
  <si>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</si>
  <si>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</si>
  <si>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</si>
  <si>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</si>
  <si>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</si>
  <si>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</si>
  <si>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</si>
  <si>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</si>
  <si>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</si>
  <si>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</si>
  <si>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</si>
  <si>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</si>
  <si>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</si>
  <si>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</si>
  <si>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</si>
  <si>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</si>
  <si>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</si>
  <si>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</si>
  <si>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</si>
  <si>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</si>
  <si>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</si>
  <si>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</si>
  <si>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</si>
  <si>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</si>
  <si>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</si>
  <si>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</si>
  <si>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</si>
  <si>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</si>
  <si>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</si>
  <si>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</si>
  <si>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</si>
  <si>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</si>
  <si>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</si>
  <si>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</si>
  <si>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</si>
  <si>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</si>
  <si>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</si>
  <si>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</si>
  <si>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</si>
  <si>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</si>
  <si>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</si>
  <si>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</si>
  <si>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</si>
  <si>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</si>
  <si>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</si>
  <si>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</si>
  <si>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</si>
  <si>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</si>
  <si>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</si>
  <si>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</si>
  <si>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</si>
  <si>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</si>
  <si>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</si>
  <si>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</si>
  <si>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</si>
  <si>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</si>
  <si>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</si>
  <si>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</si>
  <si>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</si>
  <si>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</si>
  <si>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</si>
  <si>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</si>
  <si>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</si>
  <si>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</si>
  <si>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</si>
  <si>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</si>
  <si>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</si>
  <si>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</si>
  <si>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</si>
  <si>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</si>
  <si>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</si>
  <si>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</si>
  <si>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</si>
  <si>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</si>
  <si>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</si>
  <si>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</si>
  <si>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</si>
  <si>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</si>
  <si>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</si>
  <si>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</si>
  <si>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</si>
  <si>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</si>
  <si>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</si>
  <si>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</si>
  <si>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</si>
  <si>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</si>
  <si>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</si>
  <si>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</si>
  <si>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</si>
  <si>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</si>
  <si>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</si>
  <si>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</si>
  <si>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</si>
  <si>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</si>
  <si>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</si>
  <si>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</si>
  <si>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</si>
  <si>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</si>
  <si>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</si>
  <si>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</si>
  <si>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</si>
  <si>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</si>
  <si>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</si>
  <si>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</si>
  <si>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</si>
  <si>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</si>
  <si>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</si>
  <si>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</si>
  <si>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</si>
  <si>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</si>
  <si>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</si>
  <si>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</si>
  <si>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</si>
  <si>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</si>
  <si>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</si>
  <si>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</si>
  <si>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</si>
  <si>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</si>
  <si>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</si>
  <si>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</si>
  <si>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</si>
  <si>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</si>
  <si>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</si>
  <si>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</si>
  <si>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</si>
  <si>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</si>
  <si>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</si>
  <si>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</si>
  <si>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</si>
  <si>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</si>
  <si>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</si>
  <si>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</si>
  <si>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</si>
  <si>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</si>
  <si>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</si>
  <si>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</si>
  <si>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</si>
  <si>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</si>
  <si>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</si>
  <si>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</si>
  <si>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</si>
  <si>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</si>
  <si>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</si>
  <si>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</si>
  <si>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</si>
  <si>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</si>
  <si>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</si>
  <si>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</si>
  <si>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</si>
  <si>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</si>
  <si>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</si>
  <si>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</si>
  <si>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</si>
  <si>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</si>
  <si>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</si>
  <si>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</si>
  <si>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</si>
  <si>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</si>
  <si>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</si>
  <si>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</si>
  <si>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</si>
  <si>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</si>
  <si>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</si>
  <si>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</si>
  <si>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</si>
  <si>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</si>
  <si>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</si>
  <si>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</si>
  <si>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</si>
  <si>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</si>
  <si>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</si>
  <si>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</si>
  <si>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</si>
  <si>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</si>
  <si>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</si>
  <si>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</si>
  <si>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</si>
  <si>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</si>
  <si>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</si>
  <si>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</si>
  <si>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</si>
  <si>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</si>
  <si>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</si>
  <si>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</si>
  <si>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</si>
  <si>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</si>
  <si>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</si>
  <si>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</si>
  <si>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</si>
  <si>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</si>
  <si>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</si>
  <si>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</si>
  <si>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</si>
  <si>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</si>
  <si>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</si>
  <si>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</si>
  <si>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</si>
  <si>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</si>
  <si>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</si>
  <si>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</si>
  <si>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</si>
  <si>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</si>
  <si>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</si>
  <si>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</si>
  <si>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</si>
  <si>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</si>
  <si>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</si>
  <si>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</si>
  <si>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</si>
  <si>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</si>
  <si>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</si>
  <si>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</si>
  <si>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</si>
  <si>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</si>
  <si>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</si>
  <si>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</si>
  <si>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</si>
  <si>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</si>
  <si>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</si>
  <si>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</si>
  <si>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</si>
  <si>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</si>
  <si>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</si>
  <si>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</si>
  <si>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</si>
  <si>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</si>
  <si>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</si>
  <si>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</si>
  <si>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</si>
  <si>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</si>
  <si>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</si>
  <si>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</si>
  <si>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</si>
  <si>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</si>
  <si>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</si>
  <si>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</si>
  <si>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</si>
  <si>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</si>
  <si>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</si>
  <si>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</si>
  <si>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</si>
  <si>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</si>
  <si>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</si>
  <si>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</si>
  <si>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</si>
  <si>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</si>
  <si>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</si>
  <si>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</si>
  <si>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</si>
  <si>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</si>
  <si>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</si>
  <si>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</si>
  <si>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</si>
  <si>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</si>
  <si>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</si>
  <si>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</si>
  <si>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</si>
  <si>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</si>
  <si>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</si>
  <si>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</si>
  <si>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</si>
  <si>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</si>
  <si>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</si>
  <si>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</si>
  <si>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</si>
  <si>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</si>
  <si>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</si>
  <si>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</si>
  <si>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</si>
  <si>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</si>
  <si>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</si>
  <si>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</si>
  <si>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</si>
  <si>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</si>
  <si>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</si>
  <si>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</si>
  <si>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</si>
  <si>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</si>
  <si>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</si>
  <si>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</si>
  <si>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</si>
  <si>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</si>
  <si>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</si>
  <si>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</si>
  <si>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</si>
  <si>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</si>
  <si>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</si>
  <si>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</si>
  <si>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</si>
  <si>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</si>
  <si>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</si>
  <si>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</si>
  <si>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</si>
  <si>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</si>
  <si>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</si>
  <si>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</si>
  <si>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</si>
  <si>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</si>
  <si>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</si>
  <si>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</si>
  <si>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</si>
  <si>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</si>
  <si>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</si>
  <si>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</si>
  <si>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</si>
  <si>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</si>
  <si>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</si>
  <si>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</si>
  <si>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</si>
  <si>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</si>
  <si>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</si>
  <si>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</si>
  <si>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</si>
  <si>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</si>
  <si>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</si>
  <si>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</si>
  <si>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</si>
  <si>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</si>
  <si>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</si>
  <si>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</si>
  <si>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</si>
  <si>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</si>
  <si>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</si>
  <si>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</si>
  <si>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</si>
  <si>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</si>
  <si>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</si>
  <si>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</si>
  <si>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</si>
  <si>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</si>
  <si>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</si>
  <si>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</si>
  <si>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</si>
  <si>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</si>
  <si>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</si>
  <si>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</si>
  <si>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</si>
  <si>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</si>
  <si>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</si>
  <si>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</si>
  <si>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</si>
  <si>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</si>
  <si>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</si>
  <si>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</si>
  <si>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</si>
  <si>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</si>
  <si>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</si>
  <si>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</si>
  <si>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</si>
  <si>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</si>
  <si>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</si>
  <si>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</si>
  <si>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</si>
  <si>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</si>
  <si>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</si>
  <si>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</si>
  <si>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</si>
  <si>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</si>
  <si>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</si>
  <si>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</si>
  <si>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</si>
  <si>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</si>
  <si>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</si>
  <si>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</si>
  <si>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</si>
  <si>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</si>
  <si>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</si>
  <si>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</si>
  <si>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</si>
  <si>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</si>
  <si>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</si>
  <si>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</si>
  <si>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</si>
  <si>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</si>
  <si>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</si>
  <si>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</si>
  <si>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</si>
  <si>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</si>
  <si>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</si>
  <si>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</si>
  <si>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</si>
  <si>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</si>
  <si>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</si>
  <si>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</si>
  <si>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</si>
  <si>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</si>
  <si>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</si>
  <si>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</si>
  <si>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</si>
  <si>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</si>
  <si>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</si>
  <si>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</si>
  <si>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</si>
  <si>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</si>
  <si>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</si>
  <si>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</si>
  <si>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</si>
  <si>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</si>
  <si>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</si>
  <si>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</si>
  <si>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</si>
  <si>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</si>
  <si>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</si>
  <si>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</si>
  <si>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</si>
  <si>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</si>
  <si>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</si>
  <si>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</si>
  <si>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</si>
  <si>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</si>
  <si>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</si>
  <si>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</si>
  <si>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</si>
  <si>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</si>
  <si>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</si>
  <si>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</si>
  <si>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</si>
  <si>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</si>
  <si>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</si>
  <si>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</si>
  <si>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</si>
  <si>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</si>
  <si>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</si>
  <si>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</si>
  <si>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</si>
  <si>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</si>
  <si>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</si>
  <si>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</si>
  <si>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</si>
  <si>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</si>
  <si>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</si>
  <si>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</si>
  <si>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</si>
  <si>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</si>
  <si>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</si>
  <si>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</si>
  <si>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</si>
  <si>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</si>
  <si>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</si>
  <si>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</si>
  <si>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</si>
  <si>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</si>
  <si>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</si>
  <si>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</si>
  <si>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</si>
  <si>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</si>
  <si>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</si>
  <si>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</si>
  <si>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</si>
  <si>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</si>
  <si>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</si>
  <si>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</si>
  <si>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</si>
  <si>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</si>
  <si>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</si>
  <si>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</si>
  <si>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</si>
  <si>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</si>
  <si>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</si>
  <si>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</si>
  <si>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</si>
  <si>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</si>
  <si>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</si>
  <si>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</si>
  <si>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</si>
  <si>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</si>
  <si>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</si>
  <si>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</si>
  <si>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</si>
  <si>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</si>
  <si>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</si>
  <si>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</si>
  <si>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</si>
  <si>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</si>
  <si>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</si>
  <si>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</si>
  <si>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</si>
  <si>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</si>
  <si>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</si>
  <si>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</si>
  <si>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</si>
  <si>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</si>
  <si>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</si>
  <si>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</si>
  <si>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</si>
  <si>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</si>
  <si>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</si>
  <si>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</si>
  <si>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</si>
  <si>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</si>
  <si>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</si>
  <si>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</si>
  <si>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</si>
  <si>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</si>
  <si>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</si>
  <si>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</si>
  <si>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</si>
  <si>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</si>
  <si>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</si>
  <si>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</si>
  <si>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</si>
  <si>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</si>
  <si>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</si>
  <si>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</si>
  <si>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</si>
  <si>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</si>
  <si>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</si>
  <si>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</si>
  <si>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</si>
  <si>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</si>
  <si>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</si>
  <si>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</si>
  <si>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</si>
  <si>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</si>
  <si>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</si>
  <si>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</si>
  <si>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</si>
  <si>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</si>
  <si>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</si>
  <si>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</si>
  <si>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</si>
  <si>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</si>
  <si>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</si>
  <si>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</si>
  <si>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</si>
  <si>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</si>
  <si>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</si>
  <si>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</si>
  <si>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</si>
  <si>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</si>
  <si>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</si>
  <si>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</si>
  <si>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</si>
  <si>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</si>
  <si>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</si>
  <si>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</si>
  <si>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</si>
  <si>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</si>
  <si>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</si>
  <si>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</si>
  <si>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</si>
  <si>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</si>
  <si>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</si>
  <si>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</si>
  <si>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</si>
  <si>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</si>
  <si>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</si>
  <si>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</si>
  <si>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</si>
  <si>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</si>
  <si>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</si>
  <si>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</si>
  <si>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</si>
  <si>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</si>
  <si>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</si>
  <si>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</si>
  <si>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</si>
  <si>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</si>
  <si>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</si>
  <si>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</si>
  <si>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</si>
  <si>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</si>
  <si>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</si>
  <si>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</si>
  <si>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</si>
  <si>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</si>
  <si>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</si>
  <si>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</si>
  <si>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</si>
  <si>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</si>
  <si>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</si>
  <si>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</si>
  <si>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</si>
  <si>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</si>
  <si>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</si>
  <si>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</si>
  <si>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</si>
  <si>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</si>
  <si>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</si>
  <si>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</si>
  <si>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</si>
  <si>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</si>
  <si>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</si>
  <si>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</si>
  <si>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</si>
  <si>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</si>
  <si>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</si>
  <si>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</si>
  <si>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</si>
  <si>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</si>
  <si>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</si>
  <si>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</si>
  <si>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</si>
  <si>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</si>
  <si>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</si>
  <si>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</si>
  <si>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</si>
  <si>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</si>
  <si>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</si>
  <si>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</si>
  <si>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</si>
  <si>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</si>
  <si>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</si>
  <si>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</si>
  <si>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</si>
  <si>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</si>
  <si>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</si>
  <si>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</si>
  <si>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</si>
  <si>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</si>
  <si>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</si>
  <si>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</si>
  <si>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</si>
  <si>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</si>
  <si>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</si>
  <si>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</si>
  <si>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</si>
  <si>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</si>
  <si>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</si>
  <si>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</si>
  <si>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</si>
  <si>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</si>
  <si>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</si>
  <si>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</si>
  <si>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</si>
  <si>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</si>
  <si>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</si>
  <si>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</si>
  <si>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</si>
  <si>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</si>
  <si>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</si>
  <si>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</si>
  <si>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</si>
  <si>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</si>
  <si>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</si>
  <si>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</si>
  <si>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</si>
  <si>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</si>
  <si>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</si>
  <si>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</si>
  <si>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</si>
  <si>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</si>
  <si>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</si>
  <si>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</si>
  <si>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</si>
  <si>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</si>
  <si>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</si>
  <si>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</si>
  <si>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</si>
  <si>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</si>
  <si>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</si>
  <si>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</si>
  <si>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</si>
  <si>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</si>
  <si>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</si>
  <si>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</si>
  <si>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</si>
  <si>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</si>
  <si>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</si>
  <si>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</si>
  <si>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</si>
  <si>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</si>
  <si>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</si>
  <si>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</si>
  <si>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</si>
  <si>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</si>
  <si>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</si>
  <si>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</si>
  <si>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</si>
  <si>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</si>
  <si>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</si>
  <si>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</si>
  <si>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</si>
  <si>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</si>
  <si>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</si>
  <si>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</si>
  <si>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</si>
  <si>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</si>
  <si>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</si>
  <si>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</si>
  <si>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</si>
  <si>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</si>
  <si>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</si>
  <si>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</si>
  <si>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</si>
  <si>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</si>
  <si>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</si>
  <si>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</si>
  <si>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</si>
  <si>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</si>
  <si>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</si>
  <si>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</si>
  <si>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</si>
  <si>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</si>
  <si>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</si>
  <si>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</si>
  <si>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</si>
  <si>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</si>
  <si>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</si>
  <si>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</si>
  <si>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</si>
  <si>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</si>
  <si>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</si>
  <si>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</si>
  <si>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</si>
  <si>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</si>
  <si>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</si>
  <si>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</si>
  <si>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</si>
  <si>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</si>
  <si>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</si>
  <si>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</si>
  <si>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</si>
  <si>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</si>
  <si>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</si>
  <si>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</si>
  <si>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</si>
  <si>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</si>
  <si>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</si>
  <si>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</si>
  <si>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</si>
  <si>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</si>
  <si>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</si>
  <si>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</si>
  <si>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</si>
  <si>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</si>
  <si>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</si>
  <si>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</si>
  <si>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</si>
  <si>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</si>
  <si>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</si>
  <si>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</si>
  <si>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</si>
  <si>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</si>
  <si>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</si>
  <si>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</si>
  <si>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</si>
  <si>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</si>
  <si>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</si>
  <si>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</si>
  <si>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</si>
  <si>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</si>
  <si>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</si>
  <si>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</si>
  <si>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</si>
  <si>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</si>
  <si>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</si>
  <si>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</si>
  <si>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</si>
  <si>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</si>
  <si>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</si>
  <si>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</si>
  <si>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</si>
  <si>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</si>
  <si>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</si>
  <si>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</si>
  <si>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</si>
  <si>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</si>
  <si>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</si>
  <si>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</si>
  <si>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</si>
  <si>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</si>
  <si>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</si>
  <si>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</si>
  <si>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</si>
  <si>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</si>
  <si>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</si>
  <si>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</si>
  <si>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</si>
  <si>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</si>
  <si>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</si>
  <si>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</si>
  <si>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</si>
  <si>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</si>
  <si>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</si>
  <si>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</si>
  <si>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</si>
  <si>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</si>
  <si>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</si>
  <si>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</si>
  <si>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</si>
  <si>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</si>
  <si>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</si>
  <si>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</si>
  <si>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</si>
  <si>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</si>
  <si>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</si>
  <si>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</si>
  <si>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</si>
  <si>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</si>
  <si>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</si>
  <si>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</si>
  <si>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</si>
  <si>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</si>
  <si>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</si>
  <si>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</si>
  <si>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</si>
  <si>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</si>
  <si>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</si>
  <si>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</si>
  <si>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</si>
  <si>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</si>
  <si>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</si>
  <si>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</si>
  <si>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</si>
  <si>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</si>
  <si>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</si>
  <si>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</si>
  <si>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</si>
  <si>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</si>
  <si>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</si>
  <si>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</si>
  <si>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</si>
  <si>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</si>
  <si>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</si>
  <si>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</si>
  <si>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</si>
  <si>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</si>
  <si>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</si>
  <si>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</si>
  <si>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</si>
  <si>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</si>
  <si>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</si>
  <si>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</si>
  <si>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</si>
  <si>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</si>
  <si>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</si>
  <si>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</si>
  <si>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</si>
  <si>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</si>
  <si>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</si>
  <si>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</si>
  <si>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</si>
  <si>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</si>
  <si>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</si>
  <si>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</si>
  <si>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</si>
  <si>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</si>
  <si>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</si>
  <si>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</si>
  <si>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</si>
  <si>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</si>
  <si>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</si>
  <si>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</si>
  <si>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</si>
  <si>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</si>
  <si>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</si>
  <si>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</si>
  <si>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</si>
  <si>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</si>
  <si>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</si>
  <si>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</si>
  <si>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</si>
  <si>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</si>
  <si>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</si>
  <si>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</si>
  <si>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</si>
  <si>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</si>
  <si>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</si>
  <si>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</si>
  <si>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</si>
  <si>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</si>
  <si>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</si>
  <si>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</si>
  <si>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</si>
  <si>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</si>
  <si>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</si>
  <si>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</si>
  <si>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</si>
  <si>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</si>
  <si>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</si>
  <si>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</si>
  <si>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</si>
  <si>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</si>
  <si>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</si>
  <si>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</si>
  <si>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</si>
  <si>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</si>
  <si>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</si>
  <si>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</si>
  <si>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</si>
  <si>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</si>
  <si>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</si>
  <si>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</si>
  <si>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</si>
  <si>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</si>
  <si>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</si>
  <si>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</si>
  <si>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</si>
  <si>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</si>
  <si>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</si>
  <si>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</si>
  <si>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</si>
  <si>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</si>
  <si>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</si>
  <si>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</si>
  <si>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</si>
  <si>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</si>
  <si>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</si>
  <si>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</si>
  <si>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</si>
  <si>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</si>
  <si>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</si>
  <si>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</si>
  <si>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</si>
  <si>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</si>
  <si>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</si>
  <si>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</si>
  <si>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</si>
  <si>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</si>
  <si>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</si>
  <si>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</si>
  <si>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</si>
  <si>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</si>
  <si>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</si>
  <si>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</si>
  <si>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</si>
  <si>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</si>
  <si>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</si>
  <si>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</si>
  <si>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</si>
  <si>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</si>
  <si>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</si>
  <si>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</si>
  <si>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</si>
  <si>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</si>
  <si>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</si>
  <si>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</si>
  <si>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</si>
  <si>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</si>
  <si>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</si>
  <si>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</si>
  <si>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</si>
  <si>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</si>
  <si>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</si>
  <si>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</si>
  <si>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</si>
  <si>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</si>
  <si>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</si>
  <si>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</si>
  <si>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</si>
  <si>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</si>
  <si>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</si>
  <si>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</si>
  <si>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</si>
  <si>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</si>
  <si>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</si>
  <si>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</si>
  <si>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</si>
  <si>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</si>
  <si>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</si>
  <si>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</si>
  <si>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</si>
  <si>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</si>
  <si>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</si>
  <si>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</si>
  <si>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</si>
  <si>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</si>
  <si>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</si>
  <si>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</si>
  <si>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</si>
  <si>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</si>
  <si>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</si>
  <si>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</si>
  <si>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</si>
  <si>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</si>
  <si>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</si>
  <si>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</si>
  <si>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</si>
  <si>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</si>
  <si>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</si>
  <si>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</si>
  <si>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</si>
  <si>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</si>
  <si>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</si>
  <si>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</si>
  <si>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</si>
  <si>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</si>
  <si>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</si>
  <si>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</si>
  <si>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</si>
  <si>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</si>
  <si>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</si>
  <si>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</si>
  <si>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</si>
  <si>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</si>
  <si>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</si>
  <si>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</si>
  <si>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</si>
  <si>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</si>
  <si>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</si>
  <si>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</si>
  <si>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</si>
  <si>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</si>
  <si>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</si>
  <si>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</si>
  <si>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</si>
  <si>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</si>
  <si>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</si>
  <si>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</si>
  <si>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</si>
  <si>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</si>
  <si>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</si>
  <si>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</si>
  <si>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</si>
  <si>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</si>
  <si>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</si>
  <si>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</si>
  <si>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</si>
  <si>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</si>
  <si>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</si>
  <si>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</si>
  <si>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</si>
  <si>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</si>
  <si>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</si>
  <si>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</si>
  <si>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</si>
  <si>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</si>
  <si>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</si>
  <si>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</si>
  <si>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</si>
  <si>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</si>
  <si>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</si>
  <si>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</si>
  <si>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</si>
  <si>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</si>
  <si>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</si>
  <si>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</si>
  <si>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</si>
  <si>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</si>
  <si>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</si>
  <si>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</si>
  <si>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</si>
  <si>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</si>
  <si>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</si>
  <si>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</si>
  <si>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</si>
  <si>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</si>
  <si>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</si>
  <si>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</si>
  <si>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</si>
  <si>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</si>
  <si>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</si>
  <si>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</si>
  <si>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</si>
  <si>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</si>
  <si>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</si>
  <si>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</si>
  <si>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</si>
  <si>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</si>
  <si>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</si>
  <si>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</si>
  <si>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</si>
  <si>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</si>
  <si>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</si>
  <si>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</si>
  <si>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</si>
  <si>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</si>
  <si>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</si>
  <si>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</si>
  <si>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</si>
  <si>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</si>
  <si>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</si>
  <si>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</si>
  <si>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</si>
  <si>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</si>
  <si>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</si>
  <si>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</si>
  <si>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</si>
  <si>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</si>
  <si>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</si>
  <si>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</si>
  <si>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</si>
  <si>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</si>
  <si>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</si>
  <si>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</si>
  <si>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</si>
  <si>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</si>
  <si>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</si>
  <si>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</si>
  <si>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</si>
  <si>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</si>
  <si>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</si>
  <si>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</si>
  <si>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</si>
  <si>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</si>
  <si>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</si>
  <si>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</si>
  <si>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</si>
  <si>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</si>
  <si>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</si>
  <si>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</si>
  <si>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</si>
  <si>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</si>
  <si>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</si>
  <si>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</si>
  <si>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</si>
  <si>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</si>
  <si>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</si>
  <si>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</si>
  <si>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</si>
  <si>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</si>
  <si>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</si>
  <si>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</si>
  <si>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</si>
  <si>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</si>
  <si>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</si>
  <si>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</si>
  <si>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</si>
  <si>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</si>
  <si>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</si>
  <si>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</si>
  <si>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</si>
  <si>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</si>
  <si>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</si>
  <si>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</si>
  <si>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</si>
  <si>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</si>
  <si>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</si>
  <si>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</si>
  <si>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</si>
  <si>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</si>
  <si>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</si>
  <si>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</si>
  <si>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</si>
  <si>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</si>
  <si>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</si>
  <si>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</si>
  <si>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</si>
  <si>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</si>
  <si>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</si>
  <si>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</si>
  <si>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</si>
  <si>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</si>
  <si>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</si>
  <si>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</si>
  <si>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</si>
  <si>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</si>
  <si>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</si>
  <si>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</si>
  <si>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</si>
  <si>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</si>
  <si>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</si>
  <si>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</si>
  <si>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</si>
  <si>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</si>
  <si>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</si>
  <si>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</si>
  <si>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</si>
  <si>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</si>
  <si>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</si>
  <si>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</si>
  <si>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</si>
  <si>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</si>
  <si>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</si>
  <si>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</si>
  <si>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</si>
  <si>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</si>
  <si>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</si>
  <si>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</si>
  <si>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</si>
  <si>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</si>
  <si>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</si>
  <si>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</si>
  <si>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</si>
  <si>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</si>
  <si>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</si>
  <si>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</si>
  <si>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</si>
  <si>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</si>
  <si>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</si>
  <si>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</si>
  <si>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</si>
  <si>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</si>
  <si>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</si>
  <si>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</si>
  <si>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</si>
  <si>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</si>
  <si>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</si>
  <si>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</si>
  <si>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</si>
  <si>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</si>
  <si>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</si>
  <si>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</si>
  <si>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</si>
  <si>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</si>
  <si>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</si>
  <si>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</si>
  <si>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</si>
  <si>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</si>
  <si>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</si>
  <si>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</si>
  <si>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</si>
  <si>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</si>
  <si>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</si>
  <si>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</si>
  <si>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</si>
  <si>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</si>
  <si>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</si>
  <si>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</si>
  <si>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</si>
  <si>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</si>
  <si>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</si>
  <si>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</si>
  <si>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</si>
  <si>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</si>
  <si>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</si>
  <si>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</si>
  <si>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</si>
  <si>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</si>
  <si>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</si>
  <si>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</si>
  <si>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</si>
  <si>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</si>
  <si>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</si>
  <si>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</si>
  <si>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</si>
  <si>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</si>
  <si>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</si>
  <si>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</si>
  <si>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</si>
  <si>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</si>
  <si>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</si>
  <si>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</si>
  <si>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</si>
  <si>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</si>
  <si>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</si>
  <si>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</si>
  <si>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</si>
  <si>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</si>
  <si>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</si>
  <si>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</si>
  <si>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</si>
  <si>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</si>
  <si>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</si>
  <si>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</si>
  <si>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</si>
  <si>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</si>
  <si>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</si>
  <si>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</si>
  <si>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</si>
  <si>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</si>
  <si>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</si>
  <si>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</si>
  <si>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</si>
  <si>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</si>
  <si>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</si>
  <si>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</si>
  <si>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</si>
  <si>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</si>
  <si>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</si>
  <si>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</si>
  <si>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</si>
  <si>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</si>
  <si>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</si>
  <si>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</si>
  <si>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</si>
  <si>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</si>
  <si>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</si>
  <si>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</si>
  <si>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</si>
  <si>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</si>
  <si>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</si>
  <si>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</si>
  <si>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</si>
  <si>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</si>
  <si>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</si>
  <si>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</si>
  <si>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</si>
  <si>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</si>
  <si>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</si>
  <si>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</si>
  <si>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</si>
  <si>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</si>
  <si>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</si>
  <si>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</si>
  <si>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</si>
  <si>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</si>
  <si>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</si>
  <si>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</si>
  <si>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</si>
  <si>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</si>
  <si>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</si>
  <si>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</si>
  <si>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</si>
  <si>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</si>
  <si>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</si>
  <si>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</si>
  <si>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</si>
  <si>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</si>
  <si>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</si>
  <si>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</si>
  <si>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</si>
  <si>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</si>
  <si>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</si>
  <si>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</si>
  <si>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</si>
  <si>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</si>
  <si>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</si>
  <si>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</si>
  <si>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</si>
  <si>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</si>
  <si>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</si>
  <si>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</si>
  <si>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</si>
  <si>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</si>
  <si>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</si>
  <si>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</si>
  <si>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</si>
  <si>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</si>
  <si>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</si>
  <si>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</si>
  <si>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</si>
  <si>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</si>
  <si>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</si>
  <si>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</si>
  <si>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</si>
  <si>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</si>
  <si>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</si>
  <si>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</si>
  <si>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</si>
  <si>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</si>
  <si>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</si>
  <si>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</si>
  <si>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</si>
  <si>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</si>
  <si>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</si>
  <si>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</si>
  <si>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</si>
  <si>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</si>
  <si>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</si>
  <si>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</si>
  <si>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</si>
  <si>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</si>
  <si>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</si>
  <si>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</si>
  <si>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</si>
  <si>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</si>
  <si>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</si>
  <si>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</si>
  <si>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</si>
  <si>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</si>
  <si>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</si>
  <si>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</si>
  <si>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</si>
  <si>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</si>
  <si>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</si>
  <si>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</si>
  <si>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</si>
  <si>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</si>
  <si>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</si>
  <si>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</si>
  <si>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</si>
  <si>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</si>
  <si>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</si>
  <si>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</si>
  <si>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</si>
  <si>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</si>
  <si>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</si>
  <si>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</si>
  <si>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</si>
  <si>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</si>
  <si>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</si>
  <si>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</si>
  <si>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</si>
  <si>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</si>
  <si>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</si>
  <si>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</si>
  <si>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</si>
  <si>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</si>
  <si>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</si>
  <si>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</si>
  <si>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</si>
  <si>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</si>
  <si>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</si>
  <si>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</si>
  <si>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</si>
  <si>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</si>
  <si>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</si>
  <si>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</si>
  <si>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</si>
  <si>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</si>
  <si>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</si>
  <si>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</si>
  <si>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</si>
  <si>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</si>
  <si>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</si>
  <si>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</si>
  <si>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</si>
  <si>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</si>
  <si>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</si>
  <si>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</si>
  <si>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</si>
  <si>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</si>
  <si>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</si>
  <si>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</si>
  <si>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</si>
  <si>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</si>
  <si>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</si>
  <si>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</si>
  <si>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</si>
  <si>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</si>
  <si>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</si>
  <si>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</si>
  <si>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</si>
  <si>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</si>
  <si>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</si>
  <si>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</si>
  <si>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</si>
  <si>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</si>
  <si>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</si>
  <si>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</si>
  <si>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</si>
  <si>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</si>
  <si>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</si>
  <si>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</si>
  <si>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</si>
  <si>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</si>
  <si>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</si>
  <si>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</si>
  <si>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</si>
  <si>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</si>
  <si>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</si>
  <si>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</si>
  <si>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</si>
  <si>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</si>
  <si>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</si>
  <si>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</si>
  <si>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</si>
  <si>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</si>
  <si>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</si>
  <si>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</si>
  <si>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</si>
  <si>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</si>
  <si>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</si>
  <si>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</si>
  <si>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</si>
  <si>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</si>
  <si>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</si>
  <si>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</si>
  <si>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</si>
  <si>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</si>
  <si>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</si>
  <si>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</si>
  <si>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</si>
  <si>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</si>
  <si>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</si>
  <si>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</si>
  <si>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</si>
  <si>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</si>
  <si>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</si>
  <si>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</si>
  <si>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</si>
  <si>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</si>
  <si>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</si>
  <si>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</si>
  <si>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</si>
  <si>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</si>
  <si>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</si>
  <si>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</si>
  <si>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</si>
  <si>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</si>
  <si>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</si>
  <si>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</si>
  <si>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</si>
  <si>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</si>
  <si>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</si>
  <si>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</si>
  <si>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</si>
  <si>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</si>
  <si>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</si>
  <si>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</si>
  <si>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</si>
  <si>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</si>
  <si>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</si>
  <si>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</si>
  <si>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</si>
  <si>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</si>
  <si>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</si>
  <si>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</si>
  <si>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</si>
  <si>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</si>
  <si>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</si>
  <si>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</si>
  <si>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</si>
  <si>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</si>
  <si>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</si>
  <si>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</si>
  <si>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</si>
  <si>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</si>
  <si>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</si>
  <si>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</si>
  <si>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</si>
  <si>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</si>
  <si>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</si>
  <si>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</si>
  <si>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</si>
  <si>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</si>
  <si>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</si>
  <si>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</si>
  <si>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</si>
  <si>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</si>
  <si>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</si>
  <si>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</si>
  <si>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</si>
  <si>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</si>
  <si>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</si>
  <si>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</si>
  <si>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</si>
  <si>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</si>
  <si>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</si>
  <si>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</si>
  <si>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</si>
  <si>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</si>
  <si>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</si>
  <si>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</si>
  <si>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</si>
  <si>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</si>
  <si>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</si>
  <si>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</si>
  <si>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</si>
  <si>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</si>
  <si>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</si>
  <si>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</si>
  <si>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</si>
  <si>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</si>
  <si>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</si>
  <si>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</si>
  <si>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</si>
  <si>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</si>
  <si>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</si>
  <si>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</si>
  <si>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</si>
  <si>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</si>
  <si>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</si>
  <si>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</si>
  <si>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</si>
  <si>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</si>
  <si>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</si>
  <si>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</si>
  <si>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</si>
  <si>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</si>
  <si>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</si>
  <si>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</si>
  <si>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</si>
  <si>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</si>
  <si>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</si>
  <si>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</si>
  <si>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</si>
  <si>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</si>
  <si>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</si>
  <si>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</si>
  <si>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</si>
  <si>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</si>
  <si>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</si>
  <si>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</si>
  <si>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</si>
  <si>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</si>
  <si>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</si>
  <si>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</si>
  <si>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</si>
  <si>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</si>
  <si>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</si>
  <si>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</si>
  <si>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</si>
  <si>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</si>
  <si>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</si>
  <si>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</si>
  <si>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</si>
  <si>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</si>
  <si>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</si>
  <si>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</si>
  <si>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</si>
  <si>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</si>
  <si>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</si>
  <si>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</si>
  <si>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</si>
  <si>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</si>
  <si>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</si>
  <si>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</si>
  <si>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</si>
  <si>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</si>
  <si>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</si>
  <si>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</si>
  <si>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</si>
  <si>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</si>
  <si>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</si>
  <si>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</si>
  <si>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</si>
  <si>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</si>
  <si>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</si>
  <si>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</si>
  <si>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</si>
  <si>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</si>
  <si>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</si>
  <si>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</si>
  <si>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</si>
  <si>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</si>
  <si>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</si>
  <si>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</si>
  <si>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</si>
  <si>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</si>
  <si>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</si>
  <si>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</si>
  <si>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</si>
  <si>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</si>
  <si>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</si>
  <si>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</si>
  <si>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</si>
  <si>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</si>
  <si>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</si>
  <si>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</si>
  <si>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</si>
  <si>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</si>
  <si>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</si>
  <si>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</si>
  <si>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</si>
  <si>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</si>
  <si>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</si>
  <si>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</si>
  <si>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</si>
  <si>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</si>
  <si>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</si>
  <si>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</si>
  <si>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</si>
  <si>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</si>
  <si>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</si>
  <si>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</si>
  <si>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</si>
  <si>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</si>
  <si>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</si>
  <si>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</si>
  <si>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</si>
  <si>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</si>
  <si>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</si>
  <si>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</si>
  <si>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</si>
  <si>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</si>
  <si>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</si>
  <si>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</si>
  <si>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</si>
  <si>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</si>
  <si>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</si>
  <si>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</si>
  <si>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</si>
  <si>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</si>
  <si>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</si>
  <si>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</si>
  <si>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</si>
  <si>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</si>
  <si>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</si>
  <si>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</si>
  <si>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</si>
  <si>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</si>
  <si>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</si>
  <si>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</si>
  <si>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</si>
  <si>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</si>
  <si>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</si>
  <si>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</si>
  <si>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</si>
  <si>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</si>
  <si>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</si>
  <si>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</si>
  <si>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</si>
  <si>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</si>
  <si>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</si>
  <si>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</si>
  <si>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</si>
  <si>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</si>
  <si>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</si>
  <si>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</si>
  <si>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</si>
  <si>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</si>
  <si>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</si>
  <si>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</si>
  <si>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</si>
  <si>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</si>
  <si>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</si>
  <si>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</si>
  <si>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</si>
  <si>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</si>
  <si>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</si>
  <si>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</si>
  <si>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</si>
  <si>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</si>
  <si>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</si>
  <si>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</si>
  <si>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</si>
  <si>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</si>
  <si>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</si>
  <si>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</si>
  <si>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</si>
  <si>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</si>
  <si>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</si>
  <si>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</si>
  <si>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</si>
  <si>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</si>
  <si>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</si>
  <si>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</si>
  <si>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</si>
  <si>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</si>
  <si>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</si>
  <si>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</si>
  <si>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</si>
  <si>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</si>
  <si>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</si>
  <si>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</si>
  <si>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</si>
  <si>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</si>
  <si>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</si>
  <si>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</si>
  <si>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</si>
  <si>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</si>
  <si>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</si>
  <si>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</si>
  <si>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</si>
  <si>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</si>
  <si>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</si>
  <si>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</si>
  <si>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</si>
  <si>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</si>
  <si>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</si>
  <si>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</si>
  <si>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</si>
  <si>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</si>
  <si>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</si>
  <si>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</si>
  <si>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</si>
  <si>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</si>
  <si>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</si>
  <si>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</si>
  <si>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</si>
  <si>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</si>
  <si>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</si>
  <si>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</si>
  <si>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</si>
  <si>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</si>
  <si>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</si>
  <si>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</si>
  <si>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</si>
  <si>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</si>
  <si>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</si>
  <si>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</si>
  <si>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</si>
  <si>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</si>
  <si>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</si>
  <si>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</si>
  <si>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</si>
  <si>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</si>
  <si>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</si>
  <si>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</si>
  <si>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</si>
  <si>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</si>
  <si>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</si>
  <si>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</si>
  <si>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</si>
  <si>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</si>
  <si>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</si>
  <si>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</si>
  <si>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</si>
  <si>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</si>
  <si>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</si>
  <si>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</si>
  <si>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</si>
  <si>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</si>
  <si>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</si>
  <si>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</si>
  <si>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</si>
  <si>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</si>
  <si>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</si>
  <si>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</si>
  <si>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</si>
  <si>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</si>
  <si>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</si>
  <si>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</si>
  <si>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</si>
  <si>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</si>
  <si>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</si>
  <si>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</si>
  <si>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</si>
  <si>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</si>
  <si>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</si>
  <si>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</si>
  <si>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</si>
  <si>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</si>
  <si>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</si>
  <si>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</si>
  <si>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</si>
  <si>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</si>
  <si>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</si>
  <si>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</si>
  <si>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</si>
  <si>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</si>
  <si>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</si>
  <si>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</si>
  <si>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</si>
  <si>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</si>
  <si>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</si>
  <si>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</si>
  <si>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</si>
  <si>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</si>
  <si>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</si>
  <si>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</si>
  <si>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</si>
  <si>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</si>
  <si>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</si>
  <si>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</si>
  <si>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</si>
  <si>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</si>
  <si>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</si>
  <si>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</si>
  <si>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</si>
  <si>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</si>
  <si>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</si>
  <si>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</si>
  <si>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</si>
  <si>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</si>
  <si>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</si>
  <si>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</si>
  <si>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</si>
  <si>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</si>
  <si>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</si>
  <si>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</si>
  <si>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</si>
  <si>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</si>
  <si>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</si>
  <si>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</si>
  <si>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</si>
  <si>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</si>
  <si>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</si>
  <si>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</si>
  <si>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</si>
  <si>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</si>
  <si>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</si>
  <si>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</si>
  <si>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</si>
  <si>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</si>
  <si>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</si>
  <si>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</si>
  <si>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</si>
  <si>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</si>
  <si>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</si>
  <si>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</si>
  <si>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</si>
  <si>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</si>
  <si>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</si>
  <si>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</si>
  <si>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</si>
  <si>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</si>
  <si>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</si>
  <si>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</si>
  <si>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</si>
  <si>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</si>
  <si>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</si>
  <si>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</si>
  <si>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</si>
  <si>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</si>
  <si>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</si>
  <si>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</si>
  <si>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</si>
  <si>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</si>
  <si>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</si>
  <si>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</si>
  <si>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</si>
  <si>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</si>
  <si>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</si>
  <si>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</si>
  <si>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</si>
  <si>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</si>
  <si>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</si>
  <si>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</si>
  <si>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</si>
  <si>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</si>
  <si>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</si>
  <si>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</si>
  <si>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</si>
  <si>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</si>
  <si>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</si>
  <si>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</si>
  <si>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</si>
  <si>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</si>
  <si>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</si>
  <si>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</si>
  <si>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</si>
  <si>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</si>
  <si>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</si>
  <si>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</si>
  <si>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</si>
  <si>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</si>
  <si>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</si>
  <si>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</si>
  <si>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</si>
  <si>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</si>
  <si>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</si>
  <si>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</si>
  <si>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</si>
  <si>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</si>
  <si>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</si>
  <si>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</si>
  <si>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</si>
  <si>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</si>
  <si>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</si>
  <si>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</si>
  <si>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</si>
  <si>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</si>
  <si>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</si>
  <si>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</si>
  <si>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</si>
  <si>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</si>
  <si>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</si>
  <si>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</si>
  <si>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</si>
  <si>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</si>
  <si>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</si>
  <si>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</si>
  <si>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</si>
  <si>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</si>
  <si>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</si>
  <si>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</si>
  <si>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</si>
  <si>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</si>
  <si>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</si>
  <si>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</si>
  <si>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</si>
  <si>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</si>
  <si>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</si>
  <si>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</si>
  <si>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</si>
  <si>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</si>
  <si>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</si>
  <si>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</si>
  <si>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</si>
  <si>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</si>
  <si>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</si>
  <si>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</si>
  <si>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</si>
  <si>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</si>
  <si>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</si>
  <si>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</si>
  <si>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</si>
  <si>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</si>
  <si>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</si>
  <si>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</si>
  <si>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</si>
  <si>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</si>
  <si>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</si>
  <si>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</si>
  <si>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</si>
  <si>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</si>
  <si>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</si>
  <si>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</si>
  <si>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</si>
  <si>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</si>
  <si>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</si>
  <si>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</si>
  <si>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</si>
  <si>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</si>
  <si>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</si>
  <si>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</si>
  <si>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</si>
  <si>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</si>
  <si>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</si>
  <si>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</si>
  <si>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</si>
  <si>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</si>
  <si>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</si>
  <si>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</si>
  <si>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</si>
  <si>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</si>
  <si>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</si>
  <si>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</si>
  <si>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</si>
  <si>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</si>
  <si>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</si>
  <si>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</si>
  <si>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</si>
  <si>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</si>
  <si>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</si>
  <si>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</si>
  <si>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</si>
  <si>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</si>
  <si>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</si>
  <si>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</si>
  <si>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</si>
  <si>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</si>
  <si>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</si>
  <si>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</si>
  <si>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</si>
  <si>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</si>
  <si>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</si>
  <si>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</si>
  <si>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</si>
  <si>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</si>
  <si>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</si>
  <si>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</si>
  <si>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</si>
  <si>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</si>
  <si>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</si>
  <si>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</si>
  <si>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</si>
  <si>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</si>
  <si>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</si>
  <si>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</si>
  <si>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</si>
  <si>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</si>
  <si>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</si>
  <si>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</si>
  <si>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</si>
  <si>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</si>
  <si>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</si>
  <si>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</si>
  <si>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</si>
  <si>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</si>
  <si>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</si>
  <si>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</si>
  <si>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</si>
  <si>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</si>
  <si>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</si>
  <si>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</si>
  <si>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</si>
  <si>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</si>
  <si>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</si>
  <si>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</si>
  <si>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</si>
  <si>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</si>
  <si>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</si>
  <si>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</si>
  <si>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</si>
  <si>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</si>
  <si>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</si>
  <si>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</si>
  <si>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</si>
  <si>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</si>
  <si>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</si>
  <si>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</si>
  <si>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</si>
  <si>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</si>
  <si>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</si>
  <si>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</si>
  <si>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</si>
  <si>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</si>
  <si>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</si>
  <si>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</si>
  <si>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</si>
  <si>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</si>
  <si>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</si>
  <si>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</si>
  <si>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</si>
  <si>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</si>
  <si>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</si>
  <si>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</si>
  <si>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</si>
  <si>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</si>
  <si>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</si>
  <si>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</si>
  <si>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</si>
  <si>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</si>
  <si>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</si>
  <si>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</si>
  <si>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</si>
  <si>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</si>
  <si>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</si>
  <si>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</si>
  <si>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</si>
  <si>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</si>
  <si>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</si>
  <si>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</si>
  <si>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</si>
  <si>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</si>
  <si>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</si>
  <si>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</si>
  <si>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</si>
  <si>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</si>
  <si>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</si>
  <si>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</si>
  <si>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</si>
  <si>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</si>
  <si>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</si>
  <si>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</si>
  <si>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</si>
  <si>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</si>
  <si>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</si>
  <si>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</si>
  <si>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</si>
  <si>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</si>
  <si>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</si>
  <si>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</si>
  <si>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</si>
  <si>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</si>
  <si>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</si>
  <si>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</si>
  <si>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</si>
  <si>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</si>
  <si>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</si>
  <si>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</si>
  <si>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</si>
  <si>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</si>
  <si>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</si>
  <si>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</si>
  <si>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</si>
  <si>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</si>
  <si>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</si>
  <si>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</si>
  <si>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</si>
  <si>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</si>
  <si>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</si>
  <si>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</si>
  <si>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</si>
  <si>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</si>
  <si>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</si>
  <si>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</si>
  <si>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</si>
  <si>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</si>
  <si>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</si>
  <si>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</si>
  <si>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</si>
  <si>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</si>
  <si>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</si>
  <si>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</si>
  <si>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</si>
  <si>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</si>
  <si>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</si>
  <si>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</si>
  <si>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</si>
  <si>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</si>
  <si>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</si>
  <si>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</si>
  <si>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</si>
  <si>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</si>
  <si>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</si>
  <si>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</si>
  <si>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</si>
  <si>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</si>
  <si>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</si>
  <si>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</si>
  <si>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</si>
  <si>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</si>
  <si>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</si>
  <si>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</si>
  <si>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</si>
  <si>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</si>
  <si>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</si>
  <si>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</si>
  <si>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</si>
  <si>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</si>
  <si>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</si>
  <si>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</si>
  <si>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</si>
  <si>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</si>
  <si>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</si>
  <si>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</si>
  <si>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</si>
  <si>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</si>
  <si>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</si>
  <si>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</si>
  <si>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</si>
  <si>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</si>
  <si>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</si>
  <si>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</si>
  <si>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</si>
  <si>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</si>
  <si>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</si>
  <si>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</si>
  <si>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</si>
  <si>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</si>
  <si>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</si>
  <si>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</si>
  <si>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</si>
  <si>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</si>
  <si>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</si>
  <si>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</si>
  <si>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</si>
  <si>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</si>
  <si>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</si>
  <si>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</si>
  <si>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</si>
  <si>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</si>
  <si>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</si>
  <si>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</si>
  <si>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</si>
  <si>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</si>
  <si>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</si>
  <si>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</si>
  <si>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</si>
  <si>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</si>
  <si>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</si>
  <si>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</si>
  <si>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</si>
  <si>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</si>
  <si>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</si>
  <si>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</si>
  <si>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</si>
  <si>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</si>
  <si>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</si>
  <si>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</si>
  <si>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</si>
  <si>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</si>
  <si>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</si>
  <si>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</si>
  <si>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</si>
  <si>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</si>
  <si>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</si>
  <si>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</si>
  <si>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</si>
  <si>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</si>
  <si>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</si>
  <si>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</si>
  <si>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</si>
  <si>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</si>
  <si>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</si>
  <si>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</si>
  <si>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</si>
  <si>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</si>
  <si>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</si>
  <si>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</si>
  <si>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</si>
  <si>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</si>
  <si>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</si>
  <si>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</si>
  <si>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</si>
  <si>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</si>
  <si>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</si>
  <si>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</si>
  <si>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</si>
  <si>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</si>
  <si>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</si>
  <si>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</si>
  <si>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</si>
  <si>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</si>
  <si>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</si>
  <si>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</si>
  <si>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</si>
  <si>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</si>
  <si>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</si>
  <si>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</si>
  <si>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</si>
  <si>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</si>
  <si>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</si>
  <si>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</si>
  <si>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</si>
  <si>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</si>
  <si>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</si>
  <si>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</si>
  <si>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</si>
  <si>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</si>
  <si>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</si>
  <si>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</si>
  <si>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</si>
  <si>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</si>
  <si>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</si>
  <si>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</si>
  <si>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</si>
  <si>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</si>
  <si>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</si>
  <si>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</si>
  <si>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</si>
  <si>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</si>
  <si>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</si>
  <si>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</si>
  <si>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</si>
  <si>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</si>
  <si>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</si>
  <si>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</si>
  <si>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</si>
  <si>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</si>
  <si>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</si>
  <si>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</si>
  <si>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</si>
  <si>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</si>
  <si>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</si>
  <si>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</si>
  <si>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</si>
  <si>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</si>
  <si>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</si>
  <si>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</si>
  <si>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</si>
  <si>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</si>
  <si>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</si>
  <si>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</si>
  <si>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</si>
  <si>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</si>
  <si>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</si>
  <si>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</si>
  <si>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</si>
  <si>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</si>
  <si>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</si>
  <si>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</si>
  <si>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</si>
  <si>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</si>
  <si>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</si>
  <si>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</si>
  <si>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</si>
  <si>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</si>
  <si>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</si>
  <si>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</si>
  <si>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</si>
  <si>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</si>
  <si>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</si>
  <si>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</si>
  <si>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</si>
  <si>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</si>
  <si>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</si>
  <si>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</si>
  <si>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</si>
  <si>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</si>
  <si>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</si>
  <si>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</si>
  <si>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</si>
  <si>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</si>
  <si>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</si>
  <si>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</si>
  <si>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</si>
  <si>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</si>
  <si>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</si>
  <si>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</si>
  <si>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</si>
  <si>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</si>
  <si>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</si>
  <si>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</si>
  <si>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</si>
  <si>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</si>
  <si>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</si>
  <si>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</si>
  <si>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</si>
  <si>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</si>
  <si>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</si>
  <si>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</si>
  <si>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</si>
  <si>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</si>
  <si>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</si>
  <si>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</si>
  <si>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</si>
  <si>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</si>
  <si>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</si>
  <si>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</si>
  <si>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</si>
  <si>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</si>
  <si>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</si>
  <si>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</si>
  <si>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</si>
  <si>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</si>
  <si>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</si>
  <si>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</si>
  <si>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</si>
  <si>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</si>
  <si>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</si>
  <si>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</si>
  <si>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</si>
  <si>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</si>
  <si>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</si>
  <si>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</si>
  <si>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</si>
  <si>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</si>
  <si>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</si>
  <si>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</si>
  <si>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</si>
  <si>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</si>
  <si>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</si>
  <si>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</si>
  <si>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</si>
  <si>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</si>
  <si>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</si>
  <si>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</si>
  <si>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</si>
  <si>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</si>
  <si>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</si>
  <si>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</si>
  <si>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</si>
  <si>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</si>
  <si>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</si>
  <si>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</si>
  <si>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</si>
  <si>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</si>
  <si>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</si>
  <si>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</si>
  <si>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</si>
  <si>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</si>
  <si>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</si>
  <si>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</si>
  <si>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</si>
  <si>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</si>
  <si>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</si>
  <si>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</si>
  <si>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</si>
  <si>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</si>
  <si>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</si>
  <si>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</si>
  <si>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</si>
  <si>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</si>
  <si>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</si>
  <si>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</si>
  <si>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</si>
  <si>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</si>
  <si>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</si>
  <si>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</si>
  <si>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</si>
  <si>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</si>
  <si>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</si>
  <si>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</si>
  <si>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</si>
  <si>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</si>
  <si>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</si>
  <si>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</si>
  <si>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</si>
  <si>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</si>
  <si>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</si>
  <si>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</si>
  <si>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</si>
  <si>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</si>
  <si>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</si>
  <si>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</si>
  <si>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</si>
  <si>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</si>
  <si>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</si>
  <si>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</si>
  <si>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</si>
  <si>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</si>
  <si>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</si>
  <si>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</si>
  <si>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</si>
  <si>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</si>
  <si>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</si>
  <si>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</si>
  <si>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</si>
  <si>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</si>
  <si>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</si>
  <si>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</si>
  <si>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</si>
  <si>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</si>
  <si>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</si>
  <si>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</si>
  <si>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</si>
  <si>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</si>
  <si>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</si>
  <si>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</si>
  <si>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</si>
  <si>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</si>
  <si>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</si>
  <si>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</si>
  <si>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</si>
  <si>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</si>
  <si>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</si>
  <si>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</si>
  <si>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</si>
  <si>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</si>
  <si>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</si>
  <si>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</si>
  <si>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</si>
  <si>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</si>
  <si>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</si>
  <si>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</si>
  <si>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</si>
  <si>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</si>
  <si>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</si>
  <si>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</si>
  <si>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</si>
  <si>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</si>
  <si>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</si>
  <si>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</si>
  <si>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</si>
  <si>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</si>
  <si>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</si>
  <si>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</si>
  <si>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</si>
  <si>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</si>
  <si>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</si>
  <si>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</si>
  <si>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</si>
  <si>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</si>
  <si>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</si>
  <si>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</si>
  <si>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</si>
  <si>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</si>
  <si>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</si>
  <si>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</si>
  <si>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</si>
  <si>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</si>
  <si>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</si>
  <si>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</si>
  <si>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</si>
  <si>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</si>
  <si>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</si>
  <si>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</si>
  <si>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</si>
  <si>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</si>
  <si>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</si>
  <si>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</si>
  <si>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</si>
  <si>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</si>
  <si>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</si>
  <si>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</si>
  <si>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</si>
  <si>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</si>
  <si>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</si>
  <si>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</si>
  <si>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</si>
  <si>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</si>
  <si>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</si>
  <si>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</si>
  <si>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</si>
  <si>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</si>
  <si>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</si>
  <si>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</si>
  <si>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</si>
  <si>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</si>
  <si>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</si>
  <si>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</si>
  <si>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</si>
  <si>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</si>
  <si>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</si>
  <si>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</si>
  <si>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</si>
  <si>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</si>
  <si>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</si>
  <si>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</si>
  <si>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</si>
  <si>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</si>
  <si>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</si>
  <si>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</si>
  <si>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</si>
  <si>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</si>
  <si>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</si>
  <si>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</si>
  <si>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</si>
  <si>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</si>
  <si>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</si>
  <si>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</si>
  <si>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</si>
  <si>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</si>
  <si>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</si>
  <si>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</si>
  <si>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</si>
  <si>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</si>
  <si>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</si>
  <si>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</si>
  <si>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</si>
  <si>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</si>
  <si>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</si>
  <si>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</si>
  <si>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</si>
  <si>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</si>
  <si>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</si>
  <si>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</si>
  <si>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</si>
  <si>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</si>
  <si>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</si>
  <si>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</si>
  <si>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</si>
  <si>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</si>
  <si>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</si>
  <si>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</si>
  <si>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</si>
  <si>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</si>
  <si>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</si>
  <si>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</si>
  <si>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</si>
  <si>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</si>
  <si>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</si>
  <si>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</si>
  <si>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</si>
  <si>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</si>
  <si>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</si>
  <si>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</si>
  <si>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</si>
  <si>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</si>
  <si>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</si>
  <si>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</si>
  <si>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</si>
  <si>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</si>
  <si>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</si>
  <si>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</si>
  <si>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</si>
  <si>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</si>
  <si>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</si>
  <si>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</si>
  <si>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</si>
  <si>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</si>
  <si>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</si>
  <si>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</si>
  <si>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</si>
  <si>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</si>
  <si>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</si>
  <si>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</si>
  <si>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</si>
  <si>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</si>
  <si>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</si>
  <si>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</si>
  <si>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</si>
  <si>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</si>
  <si>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</si>
  <si>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</si>
  <si>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</si>
  <si>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</si>
  <si>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</si>
  <si>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</si>
  <si>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</si>
  <si>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</si>
  <si>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</si>
  <si>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</si>
  <si>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</si>
  <si>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</si>
  <si>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</si>
  <si>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</si>
  <si>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</si>
  <si>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</si>
  <si>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</si>
  <si>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</si>
  <si>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</si>
  <si>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</si>
  <si>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</si>
  <si>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</si>
  <si>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</si>
  <si>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</si>
  <si>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</si>
  <si>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</si>
  <si>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</si>
  <si>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</si>
  <si>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</si>
  <si>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</si>
  <si>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</si>
  <si>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</si>
  <si>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</si>
  <si>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</si>
  <si>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</si>
  <si>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</si>
  <si>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</si>
  <si>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</si>
  <si>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</si>
  <si>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</si>
  <si>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</si>
  <si>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</si>
  <si>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</si>
  <si>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</si>
  <si>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</si>
  <si>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</si>
  <si>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</si>
  <si>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</si>
  <si>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</si>
  <si>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</si>
  <si>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</si>
  <si>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</si>
  <si>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</si>
  <si>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</si>
  <si>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</si>
  <si>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</si>
  <si>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</si>
  <si>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</si>
  <si>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</si>
  <si>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</si>
  <si>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</si>
  <si>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</si>
  <si>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</si>
  <si>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</si>
  <si>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</si>
  <si>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</si>
  <si>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</si>
  <si>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</si>
  <si>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</si>
  <si>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</si>
  <si>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</si>
  <si>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</si>
  <si>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</si>
  <si>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</si>
  <si>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</si>
  <si>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</si>
  <si>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</si>
  <si>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</si>
  <si>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</si>
  <si>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</si>
  <si>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</si>
  <si>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</si>
  <si>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</si>
  <si>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</si>
  <si>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</si>
  <si>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</si>
  <si>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</si>
  <si>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</si>
  <si>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</si>
  <si>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</si>
  <si>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</si>
  <si>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</si>
  <si>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</si>
  <si>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</si>
  <si>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</si>
  <si>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</si>
  <si>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</si>
  <si>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</si>
  <si>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</si>
  <si>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</si>
  <si>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</si>
  <si>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</si>
  <si>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</si>
  <si>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</si>
  <si>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</si>
  <si>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</si>
  <si>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</si>
  <si>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</si>
  <si>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</si>
  <si>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</si>
  <si>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</si>
  <si>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</si>
  <si>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</si>
  <si>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</si>
  <si>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</si>
  <si>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</si>
  <si>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</si>
  <si>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</si>
  <si>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</si>
  <si>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</si>
  <si>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</si>
  <si>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</si>
  <si>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</si>
  <si>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</si>
  <si>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</si>
  <si>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</si>
  <si>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</si>
  <si>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</si>
  <si>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</si>
  <si>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</si>
  <si>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</si>
  <si>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</si>
  <si>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</si>
  <si>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</si>
  <si>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</si>
  <si>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</si>
  <si>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</si>
  <si>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</si>
  <si>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</si>
  <si>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</si>
  <si>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</si>
  <si>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</si>
  <si>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</si>
  <si>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</si>
  <si>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</si>
  <si>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</si>
  <si>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</si>
  <si>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</si>
  <si>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</si>
  <si>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</si>
  <si>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</si>
  <si>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</si>
  <si>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</si>
  <si>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</si>
  <si>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</si>
  <si>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</si>
  <si>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</si>
  <si>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</si>
  <si>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</si>
  <si>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</si>
  <si>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</si>
  <si>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</si>
  <si>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</si>
  <si>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</si>
  <si>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</si>
  <si>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</si>
  <si>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</si>
  <si>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</si>
  <si>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</si>
  <si>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</si>
  <si>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</si>
  <si>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</si>
  <si>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</si>
  <si>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</si>
  <si>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</si>
  <si>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</si>
  <si>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</si>
  <si>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</si>
  <si>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</si>
  <si>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</si>
  <si>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</si>
  <si>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</si>
  <si>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</si>
  <si>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</si>
  <si>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</si>
  <si>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</si>
  <si>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</si>
  <si>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</si>
  <si>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</si>
  <si>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</si>
  <si>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</si>
  <si>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</si>
  <si>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</si>
  <si>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</si>
  <si>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</si>
  <si>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</si>
  <si>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</si>
  <si>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</si>
  <si>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</si>
  <si>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</si>
  <si>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</si>
  <si>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</si>
  <si>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</si>
  <si>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</si>
  <si>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</si>
  <si>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</si>
  <si>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</si>
  <si>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</si>
  <si>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</si>
  <si>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</si>
  <si>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</si>
  <si>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</si>
  <si>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</si>
  <si>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</si>
  <si>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</si>
  <si>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</si>
  <si>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</si>
  <si>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</si>
  <si>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</si>
  <si>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</si>
  <si>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</si>
  <si>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</si>
  <si>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</si>
  <si>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</si>
  <si>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</si>
  <si>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</si>
  <si>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</si>
  <si>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</si>
  <si>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</si>
  <si>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</si>
  <si>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</si>
  <si>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</si>
  <si>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</si>
  <si>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</si>
  <si>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</si>
  <si>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</si>
  <si>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</si>
  <si>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</si>
  <si>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</si>
  <si>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</si>
  <si>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</si>
  <si>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</si>
  <si>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</si>
  <si>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</si>
  <si>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</si>
  <si>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</si>
  <si>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</si>
  <si>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</si>
  <si>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</si>
  <si>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</si>
  <si>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</si>
  <si>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</si>
  <si>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</si>
  <si>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</si>
  <si>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</si>
  <si>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</si>
  <si>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</si>
  <si>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</si>
  <si>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</si>
  <si>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</si>
  <si>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</si>
  <si>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</si>
  <si>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</si>
  <si>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</si>
  <si>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</si>
  <si>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</si>
  <si>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</si>
  <si>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</si>
  <si>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</si>
  <si>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</si>
  <si>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</si>
  <si>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</si>
  <si>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</si>
  <si>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</si>
  <si>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</si>
  <si>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</si>
  <si>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</si>
  <si>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</si>
  <si>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</si>
  <si>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</si>
  <si>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</si>
  <si>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</si>
  <si>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</si>
  <si>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</si>
  <si>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</si>
  <si>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</si>
  <si>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</si>
  <si>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</si>
  <si>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</si>
  <si>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</si>
  <si>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</si>
  <si>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</si>
  <si>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</si>
  <si>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</si>
  <si>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</si>
  <si>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</si>
  <si>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</si>
  <si>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</si>
  <si>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</si>
  <si>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</si>
  <si>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</si>
  <si>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</si>
  <si>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</si>
  <si>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</si>
  <si>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</si>
  <si>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</si>
  <si>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</si>
  <si>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</si>
  <si>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</si>
  <si>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</si>
  <si>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</si>
  <si>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</si>
  <si>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</si>
  <si>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</si>
  <si>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</si>
  <si>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</si>
  <si>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</si>
  <si>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</si>
  <si>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</si>
  <si>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</si>
  <si>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</si>
  <si>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</si>
  <si>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</si>
  <si>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</si>
  <si>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</si>
  <si>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</si>
  <si>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</si>
  <si>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</si>
  <si>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</si>
  <si>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</si>
  <si>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</si>
  <si>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</si>
  <si>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</si>
  <si>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</si>
  <si>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</si>
  <si>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</si>
  <si>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</si>
  <si>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</si>
  <si>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</si>
  <si>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</si>
  <si>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</si>
  <si>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</si>
  <si>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</si>
  <si>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</si>
  <si>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</si>
  <si>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</si>
  <si>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</si>
  <si>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</si>
  <si>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</si>
  <si>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</si>
  <si>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</si>
  <si>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</si>
  <si>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</si>
  <si>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</si>
  <si>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</si>
  <si>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</si>
  <si>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</si>
  <si>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</si>
  <si>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</si>
  <si>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</si>
  <si>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</si>
  <si>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</si>
  <si>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</si>
  <si>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</si>
  <si>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</si>
  <si>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</si>
  <si>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</si>
  <si>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</si>
  <si>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</si>
  <si>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</si>
  <si>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</si>
  <si>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</si>
  <si>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</si>
  <si>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</si>
  <si>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</si>
  <si>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</si>
  <si>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</si>
  <si>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</si>
  <si>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</si>
  <si>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</si>
  <si>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</si>
  <si>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</si>
  <si>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</si>
  <si>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</si>
  <si>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</si>
  <si>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</si>
  <si>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</si>
  <si>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</si>
  <si>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</si>
  <si>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</si>
  <si>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</si>
  <si>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</si>
  <si>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</si>
  <si>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</si>
  <si>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</si>
  <si>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</si>
  <si>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</si>
  <si>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</si>
  <si>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</si>
  <si>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</si>
  <si>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</si>
  <si>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</si>
  <si>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</si>
  <si>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</si>
  <si>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</si>
  <si>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</si>
  <si>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</si>
  <si>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</si>
  <si>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</si>
  <si>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</si>
  <si>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</si>
  <si>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</si>
  <si>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</si>
  <si>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</si>
  <si>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</si>
  <si>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</si>
  <si>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</si>
  <si>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</si>
  <si>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</si>
  <si>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</si>
  <si>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</si>
  <si>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</si>
  <si>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</si>
  <si>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</si>
  <si>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</si>
  <si>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</si>
  <si>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</si>
  <si>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</si>
  <si>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</si>
  <si>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</si>
  <si>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</si>
  <si>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</si>
  <si>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</si>
  <si>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</si>
  <si>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</si>
  <si>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</si>
  <si>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</si>
  <si>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</si>
  <si>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</si>
  <si>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</si>
  <si>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</si>
  <si>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</si>
  <si>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</si>
  <si>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</si>
  <si>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</si>
  <si>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</si>
  <si>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</si>
  <si>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</si>
  <si>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</si>
  <si>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</si>
  <si>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</si>
  <si>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</si>
  <si>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</si>
  <si>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</si>
  <si>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</si>
  <si>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</si>
  <si>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</si>
  <si>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</si>
  <si>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</si>
  <si>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</si>
  <si>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</si>
  <si>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</si>
  <si>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</si>
  <si>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</si>
  <si>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</si>
  <si>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</si>
  <si>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</si>
  <si>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</si>
  <si>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</si>
  <si>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</si>
  <si>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</si>
  <si>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</si>
  <si>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</si>
  <si>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</si>
  <si>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</si>
  <si>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</si>
  <si>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</si>
  <si>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</si>
  <si>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</si>
  <si>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</si>
  <si>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</si>
  <si>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</si>
  <si>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</si>
  <si>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</si>
  <si>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</si>
  <si>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</si>
  <si>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</si>
  <si>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</si>
  <si>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</si>
  <si>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</si>
  <si>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</si>
  <si>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</si>
  <si>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</si>
  <si>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</si>
  <si>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</si>
  <si>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</si>
  <si>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</si>
  <si>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</si>
  <si>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</si>
  <si>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</si>
  <si>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</si>
  <si>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</si>
  <si>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</si>
  <si>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</si>
  <si>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</si>
  <si>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</si>
  <si>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</si>
  <si>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</si>
  <si>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</si>
  <si>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</si>
  <si>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</si>
  <si>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</si>
  <si>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</si>
  <si>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</si>
  <si>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</si>
  <si>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</si>
  <si>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</si>
  <si>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</si>
  <si>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</si>
  <si>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</si>
  <si>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</si>
  <si>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</si>
  <si>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</si>
  <si>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</si>
  <si>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</si>
  <si>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</si>
  <si>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</si>
  <si>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</si>
  <si>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</si>
  <si>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</si>
  <si>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</si>
  <si>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</si>
  <si>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</si>
  <si>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</si>
  <si>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</si>
  <si>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</si>
  <si>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</si>
  <si>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</si>
  <si>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</si>
  <si>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</si>
  <si>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</si>
  <si>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</si>
  <si>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</si>
  <si>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</si>
  <si>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</si>
  <si>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</si>
  <si>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</si>
  <si>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</si>
  <si>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</si>
  <si>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</si>
  <si>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</si>
  <si>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</si>
  <si>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</si>
  <si>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</si>
  <si>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</si>
  <si>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</si>
  <si>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</si>
  <si>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</si>
  <si>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</si>
  <si>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</si>
  <si>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</si>
  <si>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</si>
  <si>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</si>
  <si>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</si>
  <si>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</si>
  <si>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</si>
  <si>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</si>
  <si>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</si>
  <si>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</si>
  <si>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</si>
  <si>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</si>
  <si>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</si>
  <si>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</si>
  <si>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</si>
  <si>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</si>
  <si>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</si>
  <si>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</si>
  <si>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</si>
  <si>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</si>
  <si>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</si>
  <si>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</si>
  <si>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</si>
  <si>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</si>
  <si>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</si>
  <si>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</si>
  <si>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</si>
  <si>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</si>
  <si>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</si>
  <si>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</si>
  <si>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</si>
  <si>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</si>
  <si>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</si>
  <si>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</si>
  <si>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</si>
  <si>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</si>
  <si>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</si>
  <si>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</si>
  <si>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</si>
  <si>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</si>
  <si>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</si>
  <si>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</si>
  <si>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</si>
  <si>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</si>
  <si>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</si>
  <si>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</si>
  <si>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</si>
  <si>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</si>
  <si>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</si>
  <si>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</si>
  <si>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</si>
  <si>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</si>
  <si>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</si>
  <si>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</si>
  <si>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</si>
  <si>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</si>
  <si>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</si>
  <si>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</si>
  <si>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</si>
  <si>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</si>
  <si>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</si>
  <si>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</si>
  <si>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</si>
  <si>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</si>
  <si>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</si>
  <si>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</si>
  <si>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</si>
  <si>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</si>
  <si>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</si>
  <si>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</si>
  <si>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</si>
  <si>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</si>
  <si>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</si>
  <si>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</si>
  <si>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</si>
  <si>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</si>
  <si>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</si>
  <si>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</si>
  <si>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</si>
  <si>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</si>
  <si>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</si>
  <si>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</si>
  <si>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</si>
  <si>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</si>
  <si>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</si>
  <si>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</si>
  <si>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</si>
  <si>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</si>
  <si>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</si>
  <si>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</si>
  <si>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</si>
  <si>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</si>
  <si>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</si>
  <si>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</si>
  <si>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</si>
  <si>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</si>
  <si>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</si>
  <si>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</si>
  <si>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</si>
  <si>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</si>
  <si>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</si>
  <si>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</si>
  <si>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</si>
  <si>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</si>
  <si>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</si>
  <si>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</si>
  <si>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</si>
  <si>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</si>
  <si>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</si>
  <si>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</si>
  <si>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</si>
  <si>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</si>
  <si>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</si>
  <si>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</si>
  <si>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</si>
  <si>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</si>
  <si>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</si>
  <si>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</si>
  <si>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</si>
  <si>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</si>
  <si>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</si>
  <si>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</si>
  <si>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</si>
  <si>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</si>
  <si>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</si>
  <si>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</si>
  <si>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</si>
  <si>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</si>
  <si>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</si>
  <si>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</si>
  <si>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</si>
  <si>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</si>
  <si>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</si>
  <si>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</si>
  <si>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</si>
  <si>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</si>
  <si>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</si>
  <si>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</si>
  <si>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</si>
  <si>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</si>
  <si>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</si>
  <si>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</si>
  <si>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</si>
  <si>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</si>
  <si>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</si>
  <si>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</si>
  <si>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</si>
  <si>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</si>
  <si>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</si>
  <si>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</si>
  <si>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</si>
  <si>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</si>
  <si>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</si>
  <si>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</si>
  <si>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</si>
  <si>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</si>
  <si>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</si>
  <si>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</si>
  <si>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</si>
  <si>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</si>
  <si>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</si>
  <si>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</si>
  <si>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</si>
  <si>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</si>
  <si>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</si>
  <si>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</si>
  <si>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</si>
  <si>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</si>
  <si>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</si>
  <si>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</si>
  <si>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</si>
  <si>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</si>
  <si>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</si>
  <si>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</si>
  <si>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</si>
  <si>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</si>
  <si>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</si>
  <si>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</si>
  <si>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</si>
  <si>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</si>
  <si>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</si>
  <si>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</si>
  <si>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</si>
  <si>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</si>
  <si>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</si>
  <si>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</si>
  <si>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</si>
  <si>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</si>
  <si>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</si>
  <si>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</si>
  <si>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</si>
  <si>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</si>
  <si>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</si>
  <si>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</si>
  <si>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</si>
  <si>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</si>
  <si>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</si>
  <si>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</si>
  <si>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</si>
  <si>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</si>
  <si>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</si>
  <si>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</si>
  <si>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</si>
  <si>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</si>
  <si>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</si>
  <si>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</si>
  <si>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</si>
  <si>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</si>
  <si>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</si>
  <si>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</si>
  <si>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</si>
  <si>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</si>
  <si>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</si>
  <si>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</si>
  <si>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</si>
  <si>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</si>
  <si>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</si>
  <si>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</si>
  <si>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</si>
  <si>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</si>
  <si>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</si>
  <si>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</si>
  <si>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</si>
  <si>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</si>
  <si>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</si>
  <si>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</si>
  <si>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</si>
  <si>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</si>
  <si>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</si>
  <si>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</si>
  <si>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</si>
  <si>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</si>
  <si>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</si>
  <si>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</si>
  <si>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</si>
  <si>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</si>
  <si>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</si>
  <si>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</si>
  <si>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</si>
  <si>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</si>
  <si>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</si>
  <si>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</si>
  <si>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</si>
  <si>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</si>
  <si>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</si>
  <si>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</si>
  <si>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</si>
  <si>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</si>
  <si>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</si>
  <si>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</si>
  <si>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</si>
  <si>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</si>
  <si>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</si>
  <si>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</si>
  <si>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</si>
  <si>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</si>
  <si>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</si>
  <si>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</si>
  <si>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</si>
  <si>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</si>
  <si>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</si>
  <si>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</si>
  <si>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</si>
  <si>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</si>
  <si>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</si>
  <si>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</si>
  <si>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</si>
  <si>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</si>
  <si>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</si>
  <si>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</si>
  <si>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</si>
  <si>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</si>
  <si>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</si>
  <si>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</si>
  <si>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</si>
  <si>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</si>
  <si>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</si>
  <si>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</si>
  <si>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</si>
  <si>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</si>
  <si>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</si>
  <si>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</si>
  <si>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</si>
  <si>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</si>
  <si>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</si>
  <si>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</si>
  <si>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</si>
  <si>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</si>
  <si>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</si>
  <si>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</si>
  <si>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</si>
  <si>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</si>
  <si>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</si>
  <si>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</si>
  <si>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</si>
  <si>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</si>
  <si>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</si>
  <si>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</si>
  <si>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</si>
  <si>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</si>
  <si>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</si>
  <si>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</si>
  <si>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</si>
  <si>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</si>
  <si>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</si>
  <si>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</si>
  <si>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</si>
  <si>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</si>
  <si>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</si>
  <si>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</si>
  <si>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</si>
  <si>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</si>
  <si>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</si>
  <si>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</si>
  <si>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</si>
  <si>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</si>
  <si>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</si>
  <si>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</si>
  <si>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</si>
  <si>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</si>
  <si>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</si>
  <si>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</si>
  <si>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</si>
  <si>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</si>
  <si>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</si>
  <si>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</si>
  <si>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</si>
  <si>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</si>
  <si>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</si>
  <si>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</si>
  <si>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</si>
  <si>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</si>
  <si>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</si>
  <si>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</si>
  <si>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</si>
  <si>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</si>
  <si>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</si>
  <si>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</si>
  <si>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</si>
  <si>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</si>
  <si>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</si>
  <si>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</si>
  <si>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</si>
  <si>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</si>
  <si>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</si>
  <si>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</si>
  <si>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</si>
  <si>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</si>
  <si>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</si>
  <si>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</si>
  <si>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</si>
  <si>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</si>
  <si>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</si>
  <si>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</si>
  <si>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</si>
  <si>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</si>
  <si>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</si>
  <si>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</si>
  <si>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</si>
  <si>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</si>
  <si>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</si>
  <si>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</si>
  <si>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</si>
  <si>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</si>
  <si>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</si>
  <si>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</si>
  <si>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</si>
  <si>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</si>
  <si>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</si>
  <si>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</si>
  <si>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</si>
  <si>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</si>
  <si>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</si>
  <si>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</si>
  <si>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</si>
  <si>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</si>
  <si>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</si>
  <si>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</si>
  <si>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</si>
  <si>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</si>
  <si>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</si>
  <si>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</si>
  <si>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</si>
  <si>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</si>
  <si>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</si>
  <si>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</si>
  <si>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</si>
  <si>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</si>
  <si>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</si>
  <si>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</si>
  <si>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</si>
  <si>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</si>
  <si>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</si>
  <si>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</si>
  <si>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</si>
  <si>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</si>
  <si>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</si>
  <si>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</si>
  <si>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</si>
  <si>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</si>
  <si>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</si>
  <si>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</si>
  <si>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</si>
  <si>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</si>
  <si>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</si>
  <si>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</si>
  <si>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</si>
  <si>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</si>
  <si>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</si>
  <si>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</si>
  <si>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</si>
  <si>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</si>
  <si>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</si>
  <si>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</si>
  <si>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</si>
  <si>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</si>
  <si>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</si>
  <si>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</si>
  <si>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</si>
  <si>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</si>
  <si>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</si>
  <si>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</si>
  <si>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</si>
  <si>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</si>
  <si>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</si>
  <si>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</si>
  <si>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</si>
  <si>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</si>
  <si>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</si>
  <si>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</si>
  <si>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</si>
  <si>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</si>
  <si>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</si>
  <si>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</si>
  <si>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</si>
  <si>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</si>
  <si>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</si>
  <si>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</si>
  <si>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</si>
  <si>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</si>
  <si>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</si>
  <si>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</si>
  <si>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</si>
  <si>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</si>
  <si>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</si>
  <si>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</si>
  <si>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</si>
  <si>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</si>
  <si>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</si>
  <si>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</si>
  <si>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</si>
  <si>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</si>
  <si>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</si>
  <si>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</si>
  <si>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</si>
  <si>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</si>
  <si>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</si>
  <si>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</si>
  <si>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</si>
  <si>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</si>
  <si>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</si>
  <si>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</si>
  <si>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</si>
  <si>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</si>
  <si>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</si>
  <si>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</si>
  <si>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</si>
  <si>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</si>
  <si>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</si>
  <si>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</si>
  <si>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</si>
  <si>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</si>
  <si>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</si>
  <si>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</si>
  <si>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</si>
  <si>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</si>
  <si>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</si>
  <si>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</si>
  <si>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</si>
  <si>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</si>
  <si>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</si>
  <si>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</si>
  <si>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</si>
  <si>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</si>
  <si>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</si>
  <si>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</si>
  <si>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</si>
  <si>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</si>
  <si>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</si>
  <si>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</si>
  <si>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</si>
  <si>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</si>
  <si>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</si>
  <si>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</si>
  <si>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</si>
  <si>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</si>
  <si>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</si>
  <si>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</si>
  <si>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</si>
  <si>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</si>
  <si>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</si>
  <si>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</si>
  <si>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</si>
  <si>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</si>
  <si>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</si>
  <si>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</si>
  <si>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</si>
  <si>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</si>
  <si>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</si>
  <si>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</si>
  <si>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</si>
  <si>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</si>
  <si>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</si>
  <si>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</si>
  <si>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</si>
  <si>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</si>
  <si>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</si>
  <si>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</si>
  <si>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</si>
  <si>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</si>
  <si>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</si>
  <si>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</si>
  <si>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</si>
  <si>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</si>
  <si>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</si>
  <si>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</si>
  <si>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</si>
  <si>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</si>
  <si>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</si>
  <si>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</si>
  <si>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</si>
  <si>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</si>
  <si>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</si>
  <si>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</si>
  <si>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</si>
  <si>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</si>
  <si>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</si>
  <si>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</si>
  <si>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</si>
  <si>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</si>
  <si>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</si>
  <si>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</si>
  <si>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</si>
  <si>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</si>
  <si>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</si>
  <si>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</si>
  <si>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</si>
  <si>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</si>
  <si>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</si>
  <si>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</si>
  <si>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</si>
  <si>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</si>
  <si>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</si>
  <si>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</si>
  <si>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</si>
  <si>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</si>
  <si>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</si>
  <si>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</si>
  <si>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</si>
  <si>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</si>
  <si>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</si>
  <si>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</si>
  <si>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</si>
  <si>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</si>
  <si>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</si>
  <si>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</si>
  <si>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</si>
  <si>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</si>
  <si>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</si>
  <si>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</si>
  <si>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</si>
  <si>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</si>
  <si>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</si>
  <si>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</si>
  <si>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</si>
  <si>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</si>
  <si>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</si>
  <si>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</si>
  <si>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</si>
  <si>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</si>
  <si>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</si>
  <si>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</si>
  <si>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</si>
  <si>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</si>
  <si>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</si>
  <si>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</si>
  <si>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</si>
  <si>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</si>
  <si>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</si>
  <si>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</si>
  <si>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</si>
  <si>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</si>
  <si>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</si>
  <si>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</si>
  <si>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</si>
  <si>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</si>
  <si>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</si>
  <si>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</si>
  <si>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</si>
  <si>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</si>
  <si>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</si>
  <si>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</si>
  <si>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</si>
  <si>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</si>
  <si>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</si>
  <si>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</si>
  <si>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</si>
  <si>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</si>
  <si>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</si>
  <si>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</si>
  <si>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</si>
  <si>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</si>
  <si>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</si>
  <si>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</si>
  <si>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</si>
  <si>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</si>
  <si>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</si>
  <si>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</si>
  <si>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</si>
  <si>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</si>
  <si>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</si>
  <si>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</si>
  <si>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</si>
  <si>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</si>
  <si>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</si>
  <si>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</si>
  <si>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</si>
  <si>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</si>
  <si>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</si>
  <si>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</si>
  <si>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</si>
  <si>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</si>
  <si>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</si>
  <si>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</si>
  <si>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</si>
  <si>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</si>
  <si>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</si>
  <si>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</si>
  <si>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</si>
  <si>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</si>
  <si>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</si>
  <si>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</si>
  <si>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</si>
  <si>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</si>
  <si>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</si>
  <si>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</si>
  <si>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</si>
  <si>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</si>
  <si>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</si>
  <si>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</si>
  <si>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</si>
  <si>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</si>
  <si>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</si>
  <si>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</si>
  <si>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</si>
  <si>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</si>
  <si>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</si>
  <si>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</si>
  <si>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</si>
  <si>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</si>
  <si>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</si>
  <si>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</si>
  <si>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</si>
  <si>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</si>
  <si>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</si>
  <si>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</si>
  <si>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</si>
  <si>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</si>
  <si>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</si>
  <si>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</si>
  <si>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</si>
  <si>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</si>
  <si>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</si>
  <si>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</si>
  <si>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</si>
  <si>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</si>
  <si>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</si>
  <si>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</si>
  <si>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</si>
  <si>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</si>
  <si>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</si>
  <si>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</si>
  <si>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</si>
  <si>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</si>
  <si>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</si>
  <si>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</si>
  <si>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</si>
  <si>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</si>
  <si>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</si>
  <si>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</si>
  <si>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</si>
  <si>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</si>
  <si>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</si>
  <si>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</si>
  <si>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</si>
  <si>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</si>
  <si>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</si>
  <si>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</si>
  <si>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</si>
  <si>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</si>
  <si>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</si>
  <si>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</si>
  <si>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</si>
  <si>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</si>
  <si>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</si>
  <si>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</si>
  <si>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</si>
  <si>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</si>
  <si>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</si>
  <si>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</si>
  <si>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</si>
  <si>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</si>
  <si>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</si>
  <si>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</si>
  <si>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</si>
  <si>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</si>
  <si>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</si>
  <si>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</si>
  <si>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</si>
  <si>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</si>
  <si>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</si>
  <si>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</si>
  <si>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</si>
  <si>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</si>
  <si>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</si>
  <si>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</si>
  <si>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</si>
  <si>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</si>
  <si>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</si>
  <si>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</si>
  <si>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</si>
  <si>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</si>
  <si>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</si>
  <si>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</si>
  <si>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</si>
  <si>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</si>
  <si>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</si>
  <si>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</si>
  <si>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</si>
  <si>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</si>
  <si>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</si>
  <si>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</si>
  <si>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</si>
  <si>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</si>
  <si>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</si>
  <si>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</si>
  <si>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</si>
  <si>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</si>
  <si>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</si>
  <si>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</si>
  <si>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</si>
  <si>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</si>
  <si>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</si>
  <si>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</si>
  <si>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</si>
  <si>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</si>
  <si>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</si>
  <si>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</si>
  <si>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</si>
  <si>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</si>
  <si>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</si>
  <si>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</si>
  <si>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</si>
  <si>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</si>
  <si>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</si>
  <si>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</si>
  <si>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</si>
  <si>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</si>
  <si>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</si>
  <si>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</si>
  <si>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</si>
  <si>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</si>
  <si>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</si>
  <si>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</si>
  <si>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</si>
  <si>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</si>
  <si>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</si>
  <si>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</si>
  <si>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</si>
  <si>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</si>
  <si>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</si>
  <si>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</si>
  <si>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</si>
  <si>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</si>
  <si>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</si>
  <si>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</si>
  <si>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</si>
  <si>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</si>
  <si>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</si>
  <si>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</si>
  <si>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</si>
  <si>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</si>
  <si>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</si>
  <si>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</si>
  <si>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</si>
  <si>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</si>
  <si>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</si>
  <si>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</si>
  <si>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</si>
  <si>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</si>
  <si>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</si>
  <si>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</si>
  <si>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</si>
  <si>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</si>
  <si>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</si>
  <si>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</si>
  <si>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</si>
  <si>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</si>
  <si>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</si>
  <si>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</si>
  <si>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</si>
  <si>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</si>
  <si>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</si>
  <si>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</si>
  <si>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</si>
  <si>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</si>
  <si>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</si>
  <si>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</si>
  <si>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</si>
  <si>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</si>
  <si>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</si>
  <si>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</si>
  <si>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</si>
  <si>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</si>
  <si>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</si>
  <si>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</si>
  <si>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</si>
  <si>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</si>
  <si>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</si>
  <si>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</si>
  <si>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</si>
  <si>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</si>
  <si>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</si>
  <si>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</si>
  <si>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</si>
  <si>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</si>
  <si>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</si>
  <si>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</si>
  <si>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</si>
  <si>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</si>
  <si>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</si>
  <si>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</si>
  <si>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</si>
  <si>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</si>
  <si>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</si>
  <si>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</si>
  <si>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</si>
  <si>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</si>
  <si>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</si>
  <si>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</si>
  <si>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</si>
  <si>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</si>
  <si>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</si>
  <si>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</si>
  <si>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</si>
  <si>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</si>
  <si>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</si>
  <si>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</si>
  <si>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</si>
  <si>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</si>
  <si>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</si>
  <si>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</si>
  <si>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</si>
  <si>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</si>
  <si>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</si>
  <si>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</si>
  <si>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</si>
  <si>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</si>
  <si>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</si>
  <si>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</si>
  <si>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</si>
  <si>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</si>
  <si>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</si>
  <si>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</si>
  <si>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</si>
  <si>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</si>
  <si>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</si>
  <si>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</si>
  <si>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</si>
  <si>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</si>
  <si>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</si>
  <si>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</si>
  <si>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</si>
  <si>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</si>
  <si>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</si>
  <si>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</si>
  <si>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</si>
  <si>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</si>
  <si>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</si>
  <si>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</si>
  <si>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</si>
  <si>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</si>
  <si>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</si>
  <si>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</si>
  <si>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</si>
  <si>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</si>
  <si>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</si>
  <si>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</si>
  <si>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</si>
  <si>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</si>
  <si>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</si>
  <si>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</si>
  <si>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</si>
  <si>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</si>
  <si>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</si>
  <si>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</si>
  <si>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</si>
  <si>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</si>
  <si>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</si>
  <si>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</si>
  <si>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</si>
  <si>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</si>
  <si>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</si>
  <si>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</si>
  <si>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</si>
  <si>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</si>
  <si>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</si>
  <si>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</si>
  <si>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</si>
  <si>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</si>
  <si>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</si>
  <si>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</si>
  <si>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</si>
  <si>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</si>
  <si>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</si>
  <si>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</si>
  <si>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</si>
  <si>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</si>
  <si>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</si>
  <si>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</si>
  <si>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</si>
  <si>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</si>
  <si>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</si>
  <si>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</si>
  <si>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</si>
  <si>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</si>
  <si>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</si>
  <si>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</si>
  <si>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</si>
  <si>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</si>
  <si>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</si>
  <si>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</si>
  <si>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</si>
  <si>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</si>
  <si>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</si>
  <si>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</si>
  <si>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</si>
  <si>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</si>
  <si>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</si>
  <si>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</si>
  <si>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</si>
  <si>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</si>
  <si>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</si>
  <si>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</si>
  <si>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</si>
  <si>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</si>
  <si>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</si>
  <si>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</si>
  <si>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</si>
  <si>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</si>
  <si>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</si>
  <si>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</si>
  <si>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</si>
  <si>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</si>
  <si>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</si>
  <si>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</si>
  <si>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</si>
  <si>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</si>
  <si>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</si>
  <si>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</si>
  <si>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</si>
  <si>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</si>
  <si>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</si>
  <si>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</si>
  <si>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</si>
  <si>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</si>
  <si>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</si>
  <si>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</si>
  <si>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</si>
  <si>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</si>
  <si>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</si>
  <si>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</si>
  <si>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</si>
  <si>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</si>
  <si>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</si>
  <si>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</si>
  <si>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</si>
  <si>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</si>
  <si>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</si>
  <si>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</si>
  <si>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</si>
  <si>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</si>
  <si>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</si>
  <si>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</si>
  <si>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</si>
  <si>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</si>
  <si>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</si>
  <si>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</si>
  <si>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</si>
  <si>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</si>
  <si>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</si>
  <si>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</si>
  <si>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</si>
  <si>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</si>
  <si>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</si>
  <si>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</si>
  <si>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</si>
  <si>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</si>
  <si>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</si>
  <si>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</si>
  <si>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</si>
  <si>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</si>
  <si>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</si>
  <si>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</si>
  <si>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</si>
  <si>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</si>
  <si>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</si>
  <si>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</si>
  <si>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</si>
  <si>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</si>
  <si>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</si>
  <si>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</si>
  <si>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</si>
  <si>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</si>
  <si>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</si>
  <si>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</si>
  <si>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</si>
  <si>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</si>
  <si>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</si>
  <si>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</si>
  <si>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</si>
  <si>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</si>
  <si>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</si>
  <si>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</si>
  <si>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</si>
  <si>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</si>
  <si>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</si>
  <si>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</si>
  <si>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</si>
  <si>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</si>
  <si>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</si>
  <si>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</si>
  <si>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</si>
  <si>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</si>
  <si>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</si>
  <si>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</si>
  <si>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</si>
  <si>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</si>
  <si>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</si>
  <si>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</si>
  <si>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</si>
  <si>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</si>
  <si>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</si>
  <si>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</si>
  <si>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</si>
  <si>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</si>
  <si>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</si>
  <si>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</si>
  <si>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</si>
  <si>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</si>
  <si>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</si>
  <si>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</si>
  <si>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</si>
  <si>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</si>
  <si>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</si>
  <si>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</si>
  <si>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</si>
  <si>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</si>
  <si>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</si>
  <si>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</si>
  <si>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</si>
  <si>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</si>
  <si>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</si>
  <si>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</si>
  <si>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</si>
  <si>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</si>
  <si>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</si>
  <si>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</si>
  <si>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</si>
  <si>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</si>
  <si>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</si>
  <si>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</si>
  <si>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</si>
  <si>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</si>
  <si>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</si>
  <si>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</si>
  <si>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</si>
  <si>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</si>
  <si>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</si>
  <si>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</si>
  <si>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</si>
  <si>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</si>
  <si>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</si>
  <si>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</si>
  <si>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</si>
  <si>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</si>
  <si>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</si>
  <si>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</si>
  <si>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</si>
  <si>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</si>
  <si>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</si>
  <si>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</si>
  <si>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</si>
  <si>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</si>
  <si>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</si>
  <si>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</si>
  <si>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</si>
  <si>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</si>
  <si>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</si>
  <si>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</si>
  <si>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</si>
  <si>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</si>
  <si>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</si>
  <si>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</si>
  <si>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</si>
  <si>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</si>
  <si>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</si>
  <si>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</si>
  <si>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</si>
  <si>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</si>
  <si>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</si>
  <si>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</si>
  <si>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</si>
  <si>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</si>
  <si>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</si>
  <si>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</si>
  <si>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</si>
  <si>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</si>
  <si>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</si>
  <si>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</si>
  <si>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</si>
  <si>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</si>
  <si>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</si>
  <si>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</si>
  <si>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</si>
  <si>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</si>
  <si>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</si>
  <si>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</si>
  <si>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</si>
  <si>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</si>
  <si>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</si>
  <si>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</si>
  <si>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</si>
  <si>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</si>
  <si>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</si>
  <si>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</si>
  <si>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</si>
  <si>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</si>
  <si>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</si>
  <si>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</si>
  <si>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</si>
  <si>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</si>
  <si>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</si>
  <si>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</si>
  <si>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</si>
  <si>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</si>
  <si>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</si>
  <si>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</si>
  <si>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</si>
  <si>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</si>
  <si>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</si>
  <si>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</si>
  <si>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</si>
  <si>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</si>
  <si>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</si>
  <si>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</si>
  <si>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</si>
  <si>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</si>
  <si>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</si>
  <si>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</si>
  <si>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</si>
  <si>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</si>
  <si>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</si>
  <si>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</si>
  <si>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</si>
  <si>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</si>
  <si>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</si>
  <si>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</si>
  <si>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</si>
  <si>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</si>
  <si>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</si>
  <si>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</si>
  <si>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</si>
  <si>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</si>
  <si>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</si>
  <si>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</si>
  <si>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</si>
  <si>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</si>
  <si>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</si>
  <si>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</si>
  <si>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</si>
  <si>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</si>
  <si>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</si>
  <si>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</si>
  <si>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</si>
  <si>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</si>
  <si>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</si>
  <si>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</si>
  <si>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</si>
  <si>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</si>
  <si>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</si>
  <si>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</si>
  <si>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</si>
  <si>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</si>
  <si>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</si>
  <si>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</si>
  <si>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</si>
  <si>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</si>
  <si>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</si>
  <si>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</si>
  <si>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</si>
  <si>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</si>
  <si>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</si>
  <si>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</si>
  <si>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</si>
  <si>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</si>
  <si>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</si>
  <si>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</si>
  <si>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</si>
  <si>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</si>
  <si>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</si>
  <si>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</si>
  <si>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</si>
  <si>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</si>
  <si>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</si>
  <si>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</si>
  <si>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</si>
  <si>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</si>
  <si>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</si>
  <si>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</si>
  <si>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</si>
  <si>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</si>
  <si>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</si>
  <si>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</si>
  <si>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</si>
  <si>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</si>
  <si>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</si>
  <si>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</si>
  <si>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</si>
  <si>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</si>
  <si>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</si>
  <si>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</si>
  <si>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</si>
  <si>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</si>
  <si>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</si>
  <si>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</si>
  <si>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</si>
  <si>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</si>
  <si>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</si>
  <si>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</si>
  <si>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</si>
  <si>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</si>
  <si>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</si>
  <si>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</si>
  <si>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</si>
  <si>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</si>
  <si>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</si>
  <si>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</si>
  <si>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</si>
  <si>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</si>
  <si>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</si>
  <si>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</si>
  <si>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</si>
  <si>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</si>
  <si>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</si>
  <si>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</si>
  <si>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</si>
  <si>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</si>
  <si>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</si>
  <si>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</si>
  <si>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</si>
  <si>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</si>
  <si>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</si>
  <si>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</si>
  <si>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</si>
  <si>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</si>
  <si>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</si>
  <si>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</si>
  <si>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</si>
  <si>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</si>
  <si>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</si>
  <si>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</si>
  <si>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</si>
  <si>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</si>
  <si>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</si>
  <si>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</si>
  <si>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</si>
  <si>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</si>
  <si>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</si>
  <si>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</si>
  <si>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</si>
  <si>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</si>
  <si>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</si>
  <si>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</si>
  <si>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</si>
  <si>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</si>
  <si>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</si>
  <si>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</si>
  <si>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</si>
  <si>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</si>
  <si>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</si>
  <si>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</si>
  <si>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</si>
  <si>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</si>
  <si>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</si>
  <si>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</si>
  <si>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</si>
  <si>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</si>
  <si>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</si>
  <si>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</si>
  <si>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</si>
  <si>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</si>
  <si>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</si>
  <si>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</si>
  <si>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</si>
  <si>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</si>
  <si>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</si>
  <si>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</si>
  <si>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</si>
  <si>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</si>
  <si>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</si>
  <si>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</si>
  <si>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</si>
  <si>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</si>
  <si>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</si>
  <si>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</si>
  <si>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</si>
  <si>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</si>
  <si>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</si>
  <si>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</si>
  <si>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</si>
  <si>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</si>
  <si>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</si>
  <si>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</si>
  <si>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</si>
  <si>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</si>
  <si>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</si>
  <si>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</si>
  <si>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</si>
  <si>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</si>
  <si>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</si>
  <si>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</si>
  <si>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</si>
  <si>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</si>
  <si>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</si>
  <si>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</si>
  <si>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</si>
  <si>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</si>
  <si>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</si>
  <si>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</si>
  <si>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</si>
  <si>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</si>
  <si>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</si>
  <si>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</si>
  <si>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</si>
  <si>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</si>
  <si>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</si>
  <si>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</si>
  <si>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</si>
  <si>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</si>
  <si>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</si>
  <si>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</si>
  <si>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</si>
  <si>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</si>
  <si>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</si>
  <si>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</si>
  <si>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</si>
  <si>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</si>
  <si>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</si>
  <si>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</si>
  <si>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</si>
  <si>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</si>
  <si>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</si>
  <si>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</si>
  <si>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</si>
  <si>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</si>
  <si>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</si>
  <si>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</si>
  <si>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</si>
  <si>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</si>
  <si>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</si>
  <si>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</si>
  <si>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</si>
  <si>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</si>
  <si>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</si>
  <si>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</si>
  <si>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</si>
  <si>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</si>
  <si>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</si>
  <si>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</si>
  <si>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</si>
  <si>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</si>
  <si>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</si>
  <si>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</si>
  <si>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</si>
  <si>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</si>
  <si>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</si>
  <si>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</si>
  <si>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</si>
  <si>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</si>
  <si>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</si>
  <si>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</si>
  <si>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</si>
  <si>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</si>
  <si>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</si>
  <si>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</si>
  <si>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</si>
  <si>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</si>
  <si>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</si>
  <si>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</si>
  <si>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</si>
  <si>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</si>
  <si>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</si>
  <si>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</si>
  <si>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</si>
  <si>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</si>
  <si>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</si>
  <si>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</si>
  <si>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</si>
  <si>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</si>
  <si>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</si>
  <si>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</si>
  <si>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</si>
  <si>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</si>
  <si>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</si>
  <si>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</si>
  <si>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</si>
  <si>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</si>
  <si>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</si>
  <si>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</si>
  <si>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</si>
  <si>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</si>
  <si>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</si>
  <si>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</si>
  <si>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</si>
  <si>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</si>
  <si>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</si>
  <si>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</si>
  <si>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</si>
  <si>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</si>
  <si>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</si>
  <si>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</si>
  <si>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</si>
  <si>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</si>
  <si>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</si>
  <si>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</si>
  <si>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</si>
  <si>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</si>
  <si>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</si>
  <si>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</si>
  <si>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</si>
  <si>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</si>
  <si>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</si>
  <si>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</si>
  <si>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</si>
  <si>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</si>
  <si>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</si>
  <si>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</si>
  <si>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</si>
  <si>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</si>
  <si>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</si>
  <si>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</si>
  <si>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</si>
  <si>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</si>
  <si>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</si>
  <si>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</si>
  <si>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</si>
  <si>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</si>
  <si>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</si>
  <si>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</si>
  <si>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</si>
  <si>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</si>
  <si>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</si>
  <si>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</si>
  <si>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</si>
  <si>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</si>
  <si>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</si>
  <si>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</si>
  <si>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</si>
  <si>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</si>
  <si>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</si>
  <si>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</si>
  <si>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</si>
  <si>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</si>
  <si>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</si>
  <si>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</si>
  <si>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</si>
  <si>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</si>
  <si>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</si>
  <si>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</si>
  <si>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</si>
  <si>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</si>
  <si>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</si>
  <si>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</si>
  <si>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</si>
  <si>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</si>
  <si>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</si>
  <si>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</si>
  <si>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</si>
  <si>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</si>
  <si>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</si>
  <si>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</si>
  <si>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</si>
  <si>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</si>
  <si>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</si>
  <si>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</si>
  <si>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</si>
  <si>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</si>
  <si>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</si>
  <si>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</si>
  <si>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</si>
  <si>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</si>
  <si>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</si>
  <si>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</si>
  <si>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</si>
  <si>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</si>
  <si>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</si>
  <si>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</si>
  <si>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</si>
  <si>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</si>
  <si>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</si>
  <si>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</si>
  <si>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</si>
  <si>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</si>
  <si>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</si>
  <si>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</si>
  <si>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</si>
  <si>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</si>
  <si>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</si>
  <si>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</si>
  <si>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</si>
  <si>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</si>
  <si>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</si>
  <si>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</si>
  <si>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</si>
  <si>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</si>
  <si>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</si>
  <si>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</si>
  <si>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</si>
  <si>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</si>
  <si>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</si>
  <si>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</si>
  <si>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</si>
  <si>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</si>
  <si>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</si>
  <si>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</si>
  <si>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</si>
  <si>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</si>
  <si>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</si>
  <si>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</si>
  <si>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</si>
  <si>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</si>
  <si>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</si>
  <si>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</si>
  <si>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</si>
  <si>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</si>
  <si>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</si>
  <si>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</si>
  <si>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</si>
  <si>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</si>
  <si>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</si>
  <si>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</si>
  <si>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</si>
  <si>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</si>
  <si>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</si>
  <si>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</si>
  <si>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</si>
  <si>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</si>
  <si>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</si>
  <si>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</si>
  <si>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</si>
  <si>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</si>
  <si>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</si>
  <si>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</si>
  <si>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</si>
  <si>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</si>
  <si>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</si>
  <si>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</si>
  <si>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</si>
  <si>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</si>
  <si>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</si>
  <si>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</si>
  <si>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</si>
  <si>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</si>
  <si>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</si>
  <si>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</si>
  <si>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</si>
  <si>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</si>
  <si>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</si>
  <si>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</si>
  <si>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</si>
  <si>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</si>
  <si>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</si>
  <si>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</si>
  <si>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</si>
  <si>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</si>
  <si>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</si>
  <si>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</si>
  <si>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</si>
  <si>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</si>
  <si>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</si>
  <si>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</si>
  <si>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</si>
  <si>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</si>
  <si>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</si>
  <si>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</si>
  <si>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</si>
  <si>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</si>
  <si>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</si>
  <si>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</si>
  <si>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</si>
  <si>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</si>
  <si>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</si>
  <si>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</si>
  <si>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</si>
  <si>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</si>
  <si>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</si>
  <si>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</si>
  <si>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</si>
  <si>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</si>
  <si>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</si>
  <si>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</si>
  <si>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</si>
  <si>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</si>
  <si>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</si>
  <si>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</si>
  <si>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</si>
  <si>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</si>
  <si>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</si>
  <si>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</si>
  <si>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</si>
  <si>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</si>
  <si>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</si>
  <si>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</si>
  <si>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</si>
  <si>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</si>
  <si>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</si>
  <si>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</si>
  <si>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</si>
  <si>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</si>
  <si>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</si>
  <si>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</si>
  <si>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</si>
  <si>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</si>
  <si>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</si>
  <si>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</si>
  <si>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</si>
  <si>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</si>
  <si>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</si>
  <si>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</si>
  <si>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</si>
  <si>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</si>
  <si>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</si>
  <si>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</si>
  <si>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</si>
  <si>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</si>
  <si>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</si>
  <si>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</si>
  <si>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</si>
  <si>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</si>
  <si>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</si>
  <si>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</si>
  <si>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</si>
  <si>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</si>
  <si>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</si>
  <si>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</si>
  <si>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</si>
  <si>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</si>
  <si>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</si>
  <si>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</si>
  <si>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</si>
  <si>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</si>
  <si>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</si>
  <si>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</si>
  <si>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</si>
  <si>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</si>
  <si>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</si>
  <si>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</si>
  <si>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</si>
  <si>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</si>
  <si>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</si>
  <si>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</si>
  <si>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</si>
  <si>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</si>
  <si>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</si>
  <si>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</si>
  <si>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</si>
  <si>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</si>
  <si>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</si>
  <si>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</si>
  <si>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</si>
  <si>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</si>
  <si>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</si>
  <si>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</si>
  <si>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</si>
  <si>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</si>
  <si>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</si>
  <si>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</si>
  <si>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</si>
  <si>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</si>
  <si>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</si>
  <si>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</si>
  <si>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</si>
  <si>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</si>
  <si>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</si>
  <si>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</si>
  <si>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</si>
  <si>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</si>
  <si>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</si>
  <si>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</si>
  <si>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</si>
  <si>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</si>
  <si>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</si>
  <si>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</si>
  <si>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</si>
  <si>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</si>
  <si>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</si>
  <si>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</si>
  <si>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</si>
  <si>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</si>
  <si>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</si>
  <si>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</si>
  <si>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</si>
  <si>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</si>
  <si>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</si>
  <si>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</si>
  <si>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</si>
  <si>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</si>
  <si>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</si>
  <si>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</si>
  <si>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</si>
  <si>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</si>
  <si>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</si>
  <si>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</si>
  <si>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</si>
  <si>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</si>
  <si>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</si>
  <si>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</si>
  <si>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</si>
  <si>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</si>
  <si>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</si>
  <si>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</si>
  <si>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</si>
  <si>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</si>
  <si>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</si>
  <si>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</si>
  <si>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</si>
  <si>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</si>
  <si>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</si>
  <si>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</si>
  <si>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</si>
  <si>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</si>
  <si>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</si>
  <si>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</si>
  <si>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</si>
  <si>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</si>
  <si>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</si>
  <si>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</si>
  <si>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</si>
  <si>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</si>
  <si>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</si>
  <si>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</si>
  <si>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</si>
  <si>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</si>
  <si>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</si>
  <si>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</si>
  <si>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</si>
  <si>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</si>
  <si>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</si>
  <si>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</si>
  <si>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</si>
  <si>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</si>
  <si>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</si>
  <si>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</si>
  <si>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</si>
  <si>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</si>
  <si>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</si>
  <si>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</si>
  <si>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</si>
  <si>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</si>
  <si>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</si>
  <si>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</si>
  <si>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</si>
  <si>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</si>
  <si>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</si>
  <si>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</si>
  <si>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</si>
  <si>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</si>
  <si>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</si>
  <si>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</si>
  <si>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</si>
  <si>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</si>
  <si>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</si>
  <si>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</si>
  <si>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</si>
  <si>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</si>
  <si>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</si>
  <si>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</si>
  <si>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</si>
  <si>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</si>
  <si>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</si>
  <si>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</si>
  <si>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</si>
  <si>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</si>
  <si>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</si>
  <si>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</si>
  <si>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</si>
  <si>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</si>
  <si>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</si>
  <si>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</si>
  <si>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</si>
  <si>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</si>
  <si>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</si>
  <si>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</si>
  <si>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</si>
  <si>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</si>
  <si>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</si>
  <si>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</si>
  <si>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</si>
  <si>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</si>
  <si>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</si>
  <si>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</si>
  <si>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</si>
  <si>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</si>
  <si>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</si>
  <si>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</si>
  <si>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</si>
  <si>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</si>
  <si>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</si>
  <si>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</si>
  <si>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</si>
  <si>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</si>
  <si>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</si>
  <si>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</si>
  <si>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</si>
  <si>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</si>
  <si>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</si>
  <si>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</si>
  <si>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</si>
  <si>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</si>
  <si>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</si>
  <si>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</si>
  <si>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</si>
  <si>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</si>
  <si>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</si>
  <si>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</si>
  <si>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</si>
  <si>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</si>
  <si>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</si>
  <si>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</si>
  <si>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</si>
  <si>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</si>
  <si>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</si>
  <si>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</si>
  <si>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</si>
  <si>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</si>
  <si>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</si>
  <si>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</si>
  <si>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</si>
  <si>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</si>
  <si>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</si>
  <si>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</si>
  <si>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</si>
  <si>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</si>
  <si>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</si>
  <si>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</si>
  <si>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</si>
  <si>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</si>
  <si>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</si>
  <si>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</si>
  <si>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</si>
  <si>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</si>
  <si>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</si>
  <si>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</si>
  <si>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</si>
  <si>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</si>
  <si>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</si>
  <si>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</si>
  <si>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</si>
  <si>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</si>
  <si>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</si>
  <si>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</si>
  <si>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</si>
  <si>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</si>
  <si>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</si>
  <si>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</si>
  <si>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</si>
  <si>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</si>
  <si>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</si>
  <si>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</si>
  <si>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</si>
  <si>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</si>
  <si>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</si>
  <si>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</si>
  <si>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</si>
  <si>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</si>
  <si>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</si>
  <si>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</si>
  <si>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</si>
  <si>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</si>
  <si>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</si>
  <si>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</si>
  <si>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</si>
  <si>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</si>
  <si>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</si>
  <si>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</si>
  <si>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</si>
  <si>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</si>
  <si>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</si>
  <si>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</si>
  <si>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</si>
  <si>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</si>
  <si>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</si>
  <si>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</si>
  <si>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</si>
  <si>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</si>
  <si>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</si>
  <si>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</si>
  <si>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</si>
  <si>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</si>
  <si>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</si>
  <si>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</si>
  <si>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</si>
  <si>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</si>
  <si>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</si>
  <si>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</si>
  <si>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</si>
  <si>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</si>
  <si>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</si>
  <si>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</si>
  <si>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</si>
  <si>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</si>
  <si>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</si>
  <si>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</si>
  <si>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</si>
  <si>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</si>
  <si>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</si>
  <si>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</si>
  <si>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</si>
  <si>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</si>
  <si>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</si>
  <si>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</si>
  <si>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</si>
  <si>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</si>
  <si>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</si>
  <si>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</si>
  <si>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</si>
  <si>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</si>
  <si>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</si>
  <si>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</si>
  <si>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</si>
  <si>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</si>
  <si>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</si>
  <si>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</si>
  <si>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</si>
  <si>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</si>
  <si>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</si>
  <si>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</si>
  <si>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</si>
  <si>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</si>
  <si>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</si>
  <si>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</si>
  <si>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</si>
  <si>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</si>
  <si>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</si>
  <si>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</si>
  <si>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</si>
  <si>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</si>
  <si>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</si>
  <si>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</si>
  <si>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</si>
  <si>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</si>
  <si>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</si>
  <si>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</si>
  <si>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</si>
  <si>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</si>
  <si>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</si>
  <si>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</si>
  <si>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</si>
  <si>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</si>
  <si>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</si>
  <si>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</si>
  <si>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</si>
  <si>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</si>
  <si>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</si>
  <si>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</si>
  <si>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</si>
  <si>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</si>
  <si>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</si>
  <si>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</si>
  <si>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</si>
  <si>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</si>
  <si>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</si>
  <si>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</si>
  <si>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</si>
  <si>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</si>
  <si>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</si>
  <si>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</si>
  <si>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</si>
  <si>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</si>
  <si>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</si>
  <si>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</si>
  <si>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</si>
  <si>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</si>
  <si>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</si>
  <si>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</si>
  <si>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</si>
  <si>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</si>
  <si>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</si>
  <si>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</si>
  <si>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</si>
  <si>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</si>
  <si>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</si>
  <si>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</si>
  <si>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</si>
  <si>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</si>
  <si>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</si>
  <si>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</si>
  <si>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</si>
  <si>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</si>
  <si>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</si>
  <si>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</si>
  <si>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</si>
  <si>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</si>
  <si>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</si>
  <si>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</si>
  <si>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</si>
  <si>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</si>
  <si>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</si>
  <si>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</si>
  <si>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</si>
  <si>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</si>
  <si>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</si>
  <si>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</si>
  <si>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</si>
  <si>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</si>
  <si>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</si>
  <si>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</si>
  <si>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</si>
  <si>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</si>
  <si>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</si>
  <si>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</si>
  <si>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</si>
  <si>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</si>
  <si>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</si>
  <si>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</si>
  <si>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</si>
  <si>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</si>
  <si>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</si>
  <si>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</si>
  <si>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</si>
  <si>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</si>
  <si>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</si>
  <si>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</si>
  <si>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</si>
  <si>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</si>
  <si>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</si>
  <si>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</si>
  <si>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</si>
  <si>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</si>
  <si>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</si>
  <si>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</si>
  <si>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</si>
  <si>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</si>
  <si>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</si>
  <si>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</si>
  <si>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</si>
  <si>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</si>
  <si>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</si>
  <si>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</si>
  <si>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</si>
  <si>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</si>
  <si>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</si>
  <si>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</si>
  <si>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</si>
  <si>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</si>
  <si>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</si>
  <si>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</si>
  <si>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</si>
  <si>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</si>
  <si>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</si>
  <si>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</si>
  <si>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</si>
  <si>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</si>
  <si>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</si>
  <si>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</si>
  <si>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</si>
  <si>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</si>
  <si>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</si>
  <si>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</si>
  <si>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</si>
  <si>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</si>
  <si>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</si>
  <si>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</si>
  <si>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</si>
  <si>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</si>
  <si>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</si>
  <si>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</si>
  <si>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</si>
  <si>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</si>
  <si>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</si>
  <si>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</si>
  <si>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</si>
  <si>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</si>
  <si>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</si>
  <si>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</si>
  <si>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</si>
  <si>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</si>
  <si>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</si>
  <si>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</si>
  <si>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</si>
  <si>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</si>
  <si>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</si>
  <si>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</si>
  <si>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</si>
  <si>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</si>
  <si>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</si>
  <si>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</si>
  <si>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</si>
  <si>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</si>
  <si>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</si>
  <si>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</si>
  <si>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</si>
  <si>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</si>
  <si>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</si>
  <si>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</si>
  <si>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</si>
  <si>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</si>
  <si>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</si>
  <si>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</si>
  <si>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</si>
  <si>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</si>
  <si>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</si>
  <si>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</si>
  <si>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</si>
  <si>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</si>
  <si>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</si>
  <si>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</si>
  <si>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</si>
  <si>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</si>
  <si>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</si>
  <si>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</si>
  <si>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</si>
  <si>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</si>
  <si>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</si>
  <si>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</si>
  <si>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</si>
  <si>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</si>
  <si>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</si>
  <si>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</si>
  <si>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</si>
  <si>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</si>
  <si>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</si>
  <si>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</si>
  <si>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</si>
  <si>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</si>
  <si>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</si>
  <si>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</si>
  <si>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</si>
  <si>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</si>
  <si>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</si>
  <si>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</si>
  <si>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</si>
  <si>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</si>
  <si>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</si>
  <si>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</si>
  <si>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</si>
  <si>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</si>
  <si>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</si>
  <si>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</si>
  <si>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</si>
  <si>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</si>
  <si>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</si>
  <si>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</si>
  <si>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</si>
  <si>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</si>
  <si>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</si>
  <si>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</si>
  <si>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</si>
  <si>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</si>
  <si>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</si>
  <si>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</si>
  <si>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</si>
  <si>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</si>
  <si>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</si>
  <si>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</si>
  <si>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</si>
  <si>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</si>
  <si>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</si>
  <si>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</si>
  <si>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</si>
  <si>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</si>
  <si>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</si>
  <si>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</si>
  <si>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</si>
  <si>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</si>
  <si>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</si>
  <si>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</si>
  <si>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</si>
  <si>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</si>
  <si>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</si>
  <si>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</si>
  <si>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</si>
  <si>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</si>
  <si>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</si>
  <si>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</si>
  <si>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</si>
  <si>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</si>
  <si>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</si>
  <si>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</si>
  <si>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</si>
  <si>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</si>
  <si>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</si>
  <si>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</si>
  <si>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</si>
  <si>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</si>
  <si>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</si>
  <si>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</si>
  <si>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</si>
  <si>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</si>
  <si>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</si>
  <si>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</si>
  <si>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</si>
  <si>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</si>
  <si>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</si>
  <si>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</si>
  <si>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</si>
  <si>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</si>
  <si>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</si>
  <si>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</si>
  <si>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</si>
  <si>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</si>
  <si>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</si>
  <si>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</si>
  <si>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</si>
  <si>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</si>
  <si>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</si>
  <si>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</si>
  <si>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</si>
  <si>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</si>
  <si>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</si>
  <si>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</si>
  <si>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</si>
  <si>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</si>
  <si>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</si>
  <si>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</si>
  <si>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</si>
  <si>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</si>
  <si>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</si>
  <si>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</si>
  <si>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</si>
  <si>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</si>
  <si>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</si>
  <si>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</si>
  <si>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</si>
  <si>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</si>
  <si>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</si>
  <si>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</si>
  <si>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</si>
  <si>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</si>
  <si>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</si>
  <si>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</si>
  <si>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</si>
  <si>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</si>
  <si>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</si>
  <si>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</si>
  <si>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</si>
  <si>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</si>
  <si>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</si>
  <si>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</si>
  <si>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</si>
  <si>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</si>
  <si>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</si>
  <si>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</si>
  <si>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</si>
  <si>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</si>
  <si>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</si>
  <si>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</si>
  <si>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</si>
  <si>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</si>
  <si>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</si>
  <si>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</si>
  <si>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</si>
  <si>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</si>
  <si>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</si>
  <si>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</si>
  <si>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</si>
  <si>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</si>
  <si>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</si>
  <si>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</si>
  <si>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</si>
  <si>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</si>
  <si>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</si>
  <si>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</si>
  <si>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</si>
  <si>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</si>
  <si>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</si>
  <si>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</si>
  <si>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</si>
  <si>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</si>
  <si>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</si>
  <si>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</si>
  <si>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</si>
  <si>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</si>
  <si>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</si>
  <si>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</si>
  <si>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</si>
  <si>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</si>
  <si>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</si>
  <si>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</si>
  <si>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</si>
  <si>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</si>
  <si>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</si>
  <si>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</si>
  <si>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</si>
  <si>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</si>
  <si>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</si>
  <si>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</si>
  <si>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</si>
  <si>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</si>
  <si>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</si>
  <si>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</si>
  <si>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</si>
  <si>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</si>
  <si>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</si>
  <si>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</si>
  <si>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</si>
  <si>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</si>
  <si>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</si>
  <si>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</si>
  <si>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</si>
  <si>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</si>
  <si>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</si>
  <si>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</si>
  <si>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</si>
  <si>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</si>
  <si>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</si>
  <si>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</si>
  <si>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</si>
  <si>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</si>
  <si>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</si>
  <si>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</si>
  <si>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</si>
  <si>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</si>
  <si>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</si>
  <si>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</si>
  <si>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</si>
  <si>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</si>
  <si>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</si>
  <si>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</si>
  <si>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</si>
  <si>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</si>
  <si>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</si>
  <si>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</si>
  <si>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</si>
  <si>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</si>
  <si>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</si>
  <si>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</si>
  <si>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</si>
  <si>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</si>
  <si>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</si>
  <si>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</si>
  <si>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</si>
  <si>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</si>
  <si>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</si>
  <si>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</si>
  <si>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</si>
  <si>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</si>
  <si>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</si>
  <si>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</si>
  <si>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</si>
  <si>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</si>
  <si>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</si>
  <si>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</si>
  <si>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</si>
  <si>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</si>
  <si>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</si>
  <si>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</si>
  <si>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</si>
  <si>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</si>
  <si>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</si>
  <si>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</si>
  <si>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</si>
  <si>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</si>
  <si>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</si>
  <si>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</si>
  <si>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</si>
  <si>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</si>
  <si>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</si>
  <si>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</si>
  <si>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</si>
  <si>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</si>
  <si>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</si>
  <si>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</si>
  <si>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</si>
  <si>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</si>
  <si>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</si>
  <si>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</si>
  <si>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</si>
  <si>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</si>
  <si>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</si>
  <si>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</si>
  <si>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</si>
  <si>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</si>
  <si>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</si>
  <si>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</si>
  <si>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</si>
  <si>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</si>
  <si>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</si>
  <si>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</si>
  <si>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</si>
  <si>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</si>
  <si>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</si>
  <si>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</si>
  <si>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</si>
  <si>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</si>
  <si>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</si>
  <si>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</si>
  <si>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</si>
  <si>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</si>
  <si>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</si>
  <si>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</si>
  <si>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</si>
  <si>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</si>
  <si>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</si>
  <si>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</si>
  <si>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</si>
  <si>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</si>
  <si>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</si>
  <si>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</si>
  <si>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</si>
  <si>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</si>
  <si>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</si>
  <si>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</si>
  <si>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</si>
  <si>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</si>
  <si>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</si>
  <si>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</si>
  <si>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</si>
  <si>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</si>
  <si>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</si>
  <si>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</si>
  <si>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</si>
  <si>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</si>
  <si>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</si>
  <si>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</si>
  <si>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</si>
  <si>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</si>
  <si>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</si>
  <si>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</si>
  <si>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</si>
  <si>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</si>
  <si>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</si>
  <si>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</si>
  <si>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</si>
  <si>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</si>
  <si>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</si>
  <si>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</si>
  <si>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</si>
  <si>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</si>
  <si>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</si>
  <si>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</si>
  <si>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</si>
  <si>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</si>
  <si>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</si>
  <si>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</si>
  <si>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</si>
  <si>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</si>
  <si>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</si>
  <si>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</si>
  <si>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</si>
  <si>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</si>
  <si>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</si>
  <si>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</si>
  <si>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</si>
  <si>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</si>
  <si>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</si>
  <si>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</si>
  <si>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</si>
  <si>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</si>
  <si>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</si>
  <si>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</si>
  <si>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</si>
  <si>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</si>
  <si>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</si>
  <si>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</si>
  <si>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</si>
  <si>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</si>
  <si>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</si>
  <si>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</si>
  <si>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</si>
  <si>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</si>
  <si>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</si>
  <si>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</si>
  <si>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</si>
  <si>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</si>
  <si>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</si>
  <si>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</si>
  <si>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</si>
  <si>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</si>
  <si>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</si>
  <si>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</si>
  <si>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</si>
  <si>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</si>
  <si>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</si>
  <si>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</si>
  <si>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</si>
  <si>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</si>
  <si>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</si>
  <si>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</si>
  <si>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</si>
  <si>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</si>
  <si>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</si>
  <si>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</si>
  <si>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</si>
  <si>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</si>
  <si>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</si>
  <si>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</si>
  <si>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</si>
  <si>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</si>
  <si>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</si>
  <si>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</si>
  <si>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</si>
  <si>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</si>
  <si>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</si>
  <si>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</si>
  <si>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</si>
  <si>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</si>
  <si>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</si>
  <si>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</si>
  <si>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</si>
  <si>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</si>
  <si>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</si>
  <si>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</si>
  <si>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</si>
  <si>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</si>
  <si>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</si>
  <si>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</si>
  <si>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</si>
  <si>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</si>
  <si>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</si>
  <si>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</si>
  <si>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</si>
  <si>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</si>
  <si>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</si>
  <si>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</si>
  <si>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</si>
  <si>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</si>
  <si>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</si>
  <si>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</si>
  <si>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</si>
  <si>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</si>
  <si>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</si>
  <si>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</si>
  <si>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</si>
  <si>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</si>
  <si>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</si>
  <si>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</si>
  <si>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</si>
  <si>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</si>
  <si>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</si>
  <si>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</si>
  <si>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</si>
  <si>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</si>
  <si>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</si>
  <si>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</si>
  <si>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</si>
  <si>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</si>
  <si>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</si>
  <si>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</si>
  <si>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</si>
  <si>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</si>
  <si>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</si>
  <si>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</si>
  <si>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</si>
  <si>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</si>
  <si>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</si>
  <si>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</si>
  <si>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</si>
  <si>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</si>
  <si>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</si>
  <si>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</si>
  <si>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</si>
  <si>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</si>
  <si>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</si>
  <si>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</si>
  <si>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</si>
  <si>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</si>
  <si>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</si>
  <si>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</si>
  <si>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</si>
  <si>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</si>
  <si>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</si>
  <si>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</si>
  <si>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</si>
  <si>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</si>
  <si>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</si>
  <si>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</si>
  <si>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</si>
  <si>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</si>
  <si>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</si>
  <si>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</si>
  <si>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</si>
  <si>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</si>
  <si>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</si>
  <si>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</si>
  <si>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</si>
  <si>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</si>
  <si>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</si>
  <si>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</si>
  <si>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</si>
  <si>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</si>
  <si>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</si>
  <si>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</si>
  <si>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</si>
  <si>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</si>
  <si>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</si>
  <si>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</si>
  <si>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</si>
  <si>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</si>
  <si>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</si>
  <si>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</si>
  <si>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</si>
  <si>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</si>
  <si>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</si>
  <si>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</si>
  <si>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</si>
  <si>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</si>
  <si>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</si>
  <si>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</si>
  <si>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</si>
  <si>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</si>
  <si>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</si>
  <si>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</si>
  <si>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</si>
  <si>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</si>
  <si>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</si>
  <si>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</si>
  <si>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</si>
  <si>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</si>
  <si>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</si>
  <si>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</si>
  <si>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</si>
  <si>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</si>
  <si>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</si>
  <si>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</si>
  <si>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</si>
  <si>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</si>
  <si>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</si>
  <si>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</si>
  <si>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</si>
  <si>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</si>
  <si>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</si>
  <si>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</si>
  <si>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</si>
  <si>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</si>
  <si>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</si>
  <si>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</si>
  <si>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</si>
  <si>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</si>
  <si>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</si>
  <si>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</si>
  <si>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</si>
  <si>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</si>
  <si>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</si>
  <si>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</si>
  <si>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</si>
  <si>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</si>
  <si>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</si>
  <si>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</si>
  <si>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</si>
  <si>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</si>
  <si>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</si>
  <si>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</si>
  <si>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</si>
  <si>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</si>
  <si>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</si>
  <si>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</si>
  <si>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</si>
  <si>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</si>
  <si>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</si>
  <si>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</si>
  <si>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</si>
  <si>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</si>
  <si>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</si>
  <si>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</si>
  <si>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</si>
  <si>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</si>
  <si>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</si>
  <si>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</si>
  <si>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</si>
  <si>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</si>
  <si>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</si>
  <si>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</si>
  <si>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</si>
  <si>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</si>
  <si>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</si>
  <si>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</si>
  <si>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</si>
  <si>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</si>
  <si>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</si>
  <si>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</si>
  <si>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</si>
  <si>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</si>
  <si>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</si>
  <si>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</si>
  <si>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</si>
  <si>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</si>
  <si>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</si>
  <si>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</si>
  <si>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</si>
  <si>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</si>
  <si>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</si>
  <si>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</si>
  <si>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</si>
  <si>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</si>
  <si>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</si>
  <si>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</si>
  <si>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</si>
  <si>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</si>
  <si>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</si>
  <si>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</si>
  <si>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</si>
  <si>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</si>
  <si>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</si>
  <si>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</si>
  <si>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</si>
  <si>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</si>
  <si>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</si>
  <si>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</si>
  <si>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</si>
  <si>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</si>
  <si>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</si>
  <si>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</si>
  <si>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</si>
  <si>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</si>
  <si>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</si>
  <si>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</si>
  <si>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</si>
  <si>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</si>
  <si>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</si>
  <si>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</si>
  <si>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</si>
  <si>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</si>
  <si>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</si>
  <si>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</si>
  <si>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</si>
  <si>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</si>
  <si>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</si>
  <si>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</si>
  <si>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</si>
  <si>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</si>
  <si>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</si>
  <si>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</si>
  <si>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</si>
  <si>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</si>
  <si>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</si>
  <si>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</si>
  <si>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</si>
  <si>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</si>
  <si>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</si>
  <si>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</si>
  <si>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</si>
  <si>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</si>
  <si>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</si>
  <si>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</si>
  <si>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</si>
  <si>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</si>
  <si>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</si>
  <si>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</si>
  <si>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</si>
  <si>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</si>
  <si>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</si>
  <si>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</si>
  <si>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</si>
  <si>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</si>
  <si>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</si>
  <si>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</si>
  <si>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</si>
  <si>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</si>
  <si>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</si>
  <si>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</si>
  <si>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</si>
  <si>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</si>
  <si>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</si>
  <si>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</si>
  <si>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</si>
  <si>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</si>
  <si>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</si>
  <si>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</si>
  <si>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</si>
  <si>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</si>
  <si>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</si>
  <si>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</si>
  <si>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</si>
  <si>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</si>
  <si>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</si>
  <si>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</si>
  <si>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</si>
  <si>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</si>
  <si>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</si>
  <si>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</si>
  <si>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</si>
  <si>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</si>
  <si>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</si>
  <si>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</si>
  <si>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</si>
  <si>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</si>
  <si>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</si>
  <si>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</si>
  <si>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</si>
  <si>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</si>
  <si>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</si>
  <si>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</si>
  <si>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</si>
  <si>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</si>
  <si>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</si>
  <si>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</si>
  <si>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</si>
  <si>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</si>
  <si>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</si>
  <si>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</si>
  <si>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</si>
  <si>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</si>
  <si>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</si>
  <si>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</si>
  <si>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</si>
  <si>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</si>
  <si>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</si>
  <si>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</si>
  <si>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</si>
  <si>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</si>
  <si>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</si>
  <si>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</si>
  <si>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</si>
  <si>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</si>
  <si>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</si>
  <si>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</si>
  <si>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</si>
  <si>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</si>
  <si>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</si>
  <si>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</si>
  <si>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</si>
  <si>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</si>
  <si>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</si>
  <si>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</si>
  <si>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</si>
  <si>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</si>
  <si>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</si>
  <si>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</si>
  <si>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</si>
  <si>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</si>
  <si>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</si>
  <si>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</si>
  <si>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</si>
  <si>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</si>
  <si>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</si>
  <si>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</si>
  <si>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</si>
  <si>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</si>
  <si>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</si>
  <si>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</si>
  <si>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</si>
  <si>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</si>
  <si>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</si>
  <si>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</si>
  <si>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</si>
  <si>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</si>
  <si>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</si>
  <si>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</si>
  <si>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</si>
  <si>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</si>
  <si>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</si>
  <si>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</si>
  <si>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</si>
  <si>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</si>
  <si>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</si>
  <si>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</si>
  <si>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</si>
  <si>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</si>
  <si>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</si>
  <si>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</si>
  <si>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</si>
  <si>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</si>
  <si>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</si>
  <si>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</si>
  <si>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</si>
  <si>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</si>
  <si>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</si>
  <si>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</si>
  <si>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</si>
  <si>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</si>
  <si>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</si>
  <si>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</si>
  <si>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</si>
  <si>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</si>
  <si>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</si>
  <si>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</si>
  <si>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</si>
  <si>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</si>
  <si>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</si>
  <si>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</si>
  <si>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</si>
  <si>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</si>
  <si>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</si>
  <si>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</si>
  <si>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</si>
  <si>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</si>
  <si>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</si>
  <si>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</si>
  <si>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</si>
  <si>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</si>
  <si>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</si>
  <si>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</si>
  <si>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</si>
  <si>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</si>
  <si>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</si>
  <si>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</si>
  <si>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</si>
  <si>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</si>
  <si>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</si>
  <si>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</si>
  <si>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</si>
  <si>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</si>
  <si>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</si>
  <si>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</si>
  <si>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</si>
  <si>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</si>
  <si>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</si>
  <si>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</si>
  <si>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</si>
  <si>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</si>
  <si>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</si>
  <si>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</si>
  <si>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</si>
  <si>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</si>
  <si>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</si>
  <si>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</si>
  <si>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</si>
  <si>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</si>
  <si>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</si>
  <si>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</si>
  <si>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</si>
  <si>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</si>
  <si>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</si>
  <si>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</si>
  <si>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</si>
  <si>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</si>
  <si>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</si>
  <si>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</si>
  <si>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</si>
  <si>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</si>
  <si>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</si>
  <si>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</si>
  <si>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</si>
  <si>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</si>
  <si>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</si>
  <si>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</si>
  <si>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</si>
  <si>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</si>
  <si>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</si>
  <si>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</si>
  <si>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</si>
  <si>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</si>
  <si>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</si>
  <si>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</si>
  <si>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</si>
  <si>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</si>
  <si>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</si>
  <si>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</si>
  <si>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</si>
  <si>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</si>
  <si>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</si>
  <si>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</si>
  <si>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</si>
  <si>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</si>
  <si>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</si>
  <si>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</si>
  <si>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</si>
  <si>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</si>
  <si>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</si>
  <si>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</si>
  <si>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</si>
  <si>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</si>
  <si>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</si>
  <si>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</si>
  <si>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</si>
  <si>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</si>
  <si>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</si>
  <si>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</si>
  <si>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</si>
  <si>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</si>
  <si>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</si>
  <si>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</si>
  <si>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</si>
  <si>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</si>
  <si>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</si>
  <si>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</si>
  <si>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</si>
  <si>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</si>
  <si>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</si>
  <si>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</si>
  <si>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</si>
  <si>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</si>
  <si>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</si>
  <si>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</si>
  <si>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</si>
  <si>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</si>
  <si>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</si>
  <si>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</si>
  <si>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</si>
  <si>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</si>
  <si>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</si>
  <si>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</si>
  <si>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</si>
  <si>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</si>
  <si>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</si>
  <si>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</si>
  <si>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</si>
  <si>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</si>
  <si>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</si>
  <si>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</si>
  <si>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</si>
  <si>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</si>
  <si>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</si>
  <si>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</si>
  <si>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</si>
  <si>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</si>
  <si>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</si>
  <si>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</si>
  <si>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</si>
  <si>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</si>
  <si>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</si>
  <si>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</si>
  <si>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</si>
  <si>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</si>
  <si>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</si>
  <si>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</si>
  <si>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</si>
  <si>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</si>
  <si>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</si>
  <si>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</si>
  <si>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</si>
  <si>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</si>
  <si>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</si>
  <si>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</si>
  <si>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</si>
  <si>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</si>
  <si>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</si>
  <si>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</si>
  <si>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</si>
  <si>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</si>
  <si>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</si>
  <si>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</si>
  <si>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</si>
  <si>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</si>
  <si>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</si>
  <si>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</si>
  <si>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</si>
  <si>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</si>
  <si>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</si>
  <si>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</si>
  <si>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</si>
  <si>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</si>
  <si>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</si>
  <si>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</si>
  <si>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</si>
  <si>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</si>
  <si>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</si>
  <si>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</si>
  <si>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</si>
  <si>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</si>
  <si>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</si>
  <si>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</si>
  <si>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</si>
  <si>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</si>
  <si>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</si>
  <si>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</si>
  <si>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</si>
  <si>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</si>
  <si>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</si>
  <si>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</si>
  <si>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</si>
  <si>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</si>
  <si>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</si>
  <si>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</si>
  <si>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</si>
  <si>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</si>
  <si>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</si>
  <si>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</si>
  <si>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</si>
  <si>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</si>
  <si>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</si>
  <si>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</si>
  <si>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</si>
  <si>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</si>
  <si>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</si>
  <si>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</si>
  <si>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</si>
  <si>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</si>
  <si>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</si>
  <si>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</si>
  <si>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</si>
  <si>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</si>
  <si>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</si>
  <si>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</si>
  <si>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</si>
  <si>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</si>
  <si>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</si>
  <si>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</si>
  <si>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</si>
  <si>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</si>
  <si>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</si>
  <si>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</si>
  <si>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</si>
  <si>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</si>
  <si>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</si>
  <si>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</si>
  <si>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</si>
  <si>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</si>
  <si>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</si>
  <si>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</si>
  <si>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</si>
  <si>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</si>
  <si>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</si>
  <si>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</si>
  <si>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</si>
  <si>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</si>
  <si>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</si>
  <si>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</si>
  <si>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</si>
  <si>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</si>
  <si>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</si>
  <si>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</si>
  <si>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</si>
  <si>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</si>
  <si>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</si>
  <si>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</si>
  <si>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</si>
  <si>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</si>
  <si>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</si>
  <si>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</si>
  <si>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</si>
  <si>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</si>
  <si>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</si>
  <si>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</si>
  <si>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</si>
  <si>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</si>
  <si>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</si>
  <si>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</si>
  <si>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</si>
  <si>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</si>
  <si>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</si>
  <si>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</si>
  <si>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</si>
  <si>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</si>
  <si>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</si>
  <si>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</si>
  <si>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</si>
  <si>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</si>
  <si>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</si>
  <si>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</si>
  <si>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</si>
  <si>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</si>
  <si>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</si>
  <si>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</si>
  <si>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</si>
  <si>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</si>
  <si>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</si>
  <si>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</si>
  <si>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</si>
  <si>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</si>
  <si>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</si>
  <si>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</si>
  <si>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</si>
  <si>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</si>
  <si>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</si>
  <si>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</si>
  <si>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</si>
  <si>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</si>
  <si>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</si>
  <si>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</si>
  <si>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</si>
  <si>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</si>
  <si>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</si>
  <si>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</si>
  <si>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</si>
  <si>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</si>
  <si>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</si>
  <si>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</si>
  <si>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</si>
  <si>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</si>
  <si>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</si>
  <si>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</si>
  <si>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</si>
  <si>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</si>
  <si>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</si>
  <si>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</si>
  <si>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</si>
  <si>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</si>
  <si>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</si>
  <si>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</si>
  <si>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</si>
  <si>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</si>
  <si>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</si>
  <si>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</si>
  <si>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</si>
  <si>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</si>
  <si>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</si>
  <si>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</si>
  <si>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</si>
  <si>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</si>
  <si>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</si>
  <si>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</si>
  <si>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</si>
  <si>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</si>
  <si>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</si>
  <si>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</si>
  <si>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</si>
  <si>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</si>
  <si>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</si>
  <si>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</si>
  <si>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</si>
  <si>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</si>
  <si>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</si>
  <si>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</si>
  <si>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</si>
  <si>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</si>
  <si>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</si>
  <si>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</si>
  <si>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</si>
  <si>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</si>
  <si>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</si>
  <si>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</si>
  <si>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</si>
  <si>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</si>
  <si>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</si>
  <si>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</si>
  <si>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</si>
  <si>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</si>
  <si>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</si>
  <si>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</si>
  <si>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</si>
  <si>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</si>
  <si>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</si>
  <si>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</si>
  <si>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</si>
  <si>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</si>
  <si>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</si>
  <si>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</si>
  <si>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</si>
  <si>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</si>
  <si>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</si>
  <si>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</si>
  <si>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</si>
  <si>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</si>
  <si>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</si>
  <si>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</si>
  <si>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</si>
  <si>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</si>
  <si>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</si>
  <si>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</si>
  <si>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</si>
  <si>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</si>
  <si>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</si>
  <si>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</si>
  <si>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</si>
  <si>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</si>
  <si>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</si>
  <si>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</si>
  <si>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</si>
  <si>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</si>
  <si>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</si>
  <si>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</si>
  <si>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</si>
  <si>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</si>
  <si>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</si>
  <si>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</si>
  <si>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</si>
  <si>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</si>
  <si>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</si>
  <si>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</si>
  <si>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</si>
  <si>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</si>
  <si>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</si>
  <si>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</si>
  <si>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</si>
  <si>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</si>
  <si>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</si>
  <si>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</si>
  <si>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</si>
  <si>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</si>
  <si>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</si>
  <si>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</si>
  <si>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</si>
  <si>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</si>
  <si>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</si>
  <si>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</si>
  <si>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</si>
  <si>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</si>
  <si>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</si>
  <si>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</si>
  <si>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</si>
  <si>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</si>
  <si>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</si>
  <si>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</si>
  <si>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</si>
  <si>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</si>
  <si>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</si>
  <si>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</si>
  <si>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</si>
  <si>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</si>
  <si>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</si>
  <si>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</si>
  <si>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</si>
  <si>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</si>
  <si>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</si>
  <si>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</si>
  <si>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</si>
  <si>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</si>
  <si>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</si>
  <si>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</si>
  <si>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</si>
  <si>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</si>
  <si>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</si>
  <si>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</si>
  <si>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</si>
  <si>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</si>
  <si>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</si>
  <si>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</si>
  <si>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</si>
  <si>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</si>
  <si>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</si>
  <si>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</si>
  <si>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</si>
  <si>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</si>
  <si>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</si>
  <si>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</si>
  <si>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</si>
  <si>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</si>
  <si>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</si>
  <si>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</si>
  <si>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</si>
  <si>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</si>
  <si>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</si>
  <si>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</si>
  <si>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</si>
  <si>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</si>
  <si>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</si>
  <si>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</si>
  <si>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</si>
  <si>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</si>
  <si>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</si>
  <si>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</si>
  <si>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</si>
  <si>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</si>
  <si>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</si>
  <si>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</si>
  <si>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</si>
  <si>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</si>
  <si>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</si>
  <si>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</si>
  <si>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</si>
  <si>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</si>
  <si>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</si>
  <si>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</si>
  <si>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</si>
  <si>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</si>
  <si>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</si>
  <si>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</si>
  <si>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</si>
  <si>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</si>
  <si>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</si>
  <si>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</si>
  <si>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</si>
  <si>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</si>
  <si>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</si>
  <si>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</si>
  <si>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</si>
  <si>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</si>
  <si>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</si>
  <si>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</si>
  <si>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</si>
  <si>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</si>
  <si>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</si>
  <si>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</si>
  <si>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</si>
  <si>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</si>
  <si>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</si>
  <si>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</si>
  <si>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</si>
  <si>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</si>
  <si>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</si>
  <si>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</si>
  <si>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</si>
  <si>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</si>
  <si>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</si>
  <si>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</si>
  <si>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</si>
  <si>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</si>
  <si>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</si>
  <si>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</si>
  <si>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</si>
  <si>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</si>
  <si>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</si>
  <si>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</si>
  <si>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</si>
  <si>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</si>
  <si>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</si>
  <si>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</si>
  <si>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</si>
  <si>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</si>
  <si>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</si>
  <si>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</si>
  <si>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</si>
  <si>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</si>
  <si>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</si>
  <si>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</si>
  <si>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</si>
  <si>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</si>
  <si>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</si>
  <si>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</si>
  <si>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</si>
  <si>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</si>
  <si>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</si>
  <si>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</si>
  <si>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</si>
  <si>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</si>
  <si>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</si>
  <si>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</si>
  <si>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</si>
  <si>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</si>
  <si>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</si>
  <si>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</si>
  <si>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</si>
  <si>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</si>
  <si>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</si>
  <si>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</si>
  <si>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</si>
  <si>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</si>
  <si>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</si>
  <si>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</si>
  <si>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</si>
  <si>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</si>
  <si>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</si>
  <si>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</si>
  <si>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</si>
  <si>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</si>
  <si>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</si>
  <si>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</si>
  <si>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</si>
  <si>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</si>
  <si>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</si>
  <si>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</si>
  <si>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</si>
  <si>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</si>
  <si>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</si>
  <si>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</si>
  <si>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</si>
  <si>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</si>
  <si>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</si>
  <si>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</si>
  <si>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</si>
  <si>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</si>
  <si>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</si>
  <si>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</si>
  <si>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</si>
  <si>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</si>
  <si>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</si>
  <si>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</si>
  <si>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</si>
  <si>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</si>
  <si>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</si>
  <si>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</si>
  <si>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</si>
  <si>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</si>
  <si>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</si>
  <si>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</si>
  <si>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</si>
  <si>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</si>
  <si>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</si>
  <si>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</si>
  <si>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</si>
  <si>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</si>
  <si>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</si>
  <si>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</si>
  <si>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</si>
  <si>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</si>
  <si>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</si>
  <si>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</si>
  <si>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</si>
  <si>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</si>
  <si>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</si>
  <si>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</si>
  <si>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</si>
  <si>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</si>
  <si>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</si>
  <si>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</si>
  <si>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</si>
  <si>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</si>
  <si>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</si>
  <si>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</si>
  <si>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</si>
  <si>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</si>
  <si>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</si>
  <si>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</si>
  <si>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</si>
  <si>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</si>
  <si>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</si>
  <si>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</si>
  <si>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</si>
  <si>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</si>
  <si>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</si>
  <si>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</si>
  <si>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</si>
  <si>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</si>
  <si>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</si>
  <si>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</si>
  <si>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</si>
  <si>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</si>
  <si>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</si>
  <si>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</si>
  <si>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</si>
  <si>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</si>
  <si>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</si>
  <si>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</si>
  <si>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</si>
  <si>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</si>
  <si>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</si>
  <si>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</si>
  <si>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</si>
  <si>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</si>
  <si>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</si>
  <si>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</si>
  <si>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</si>
  <si>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</si>
  <si>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</si>
  <si>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</si>
  <si>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</si>
  <si>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</si>
  <si>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</si>
  <si>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</si>
  <si>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</si>
  <si>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</si>
  <si>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</si>
  <si>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</si>
  <si>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</si>
  <si>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</si>
  <si>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</si>
  <si>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</si>
  <si>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</si>
  <si>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</si>
  <si>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</si>
  <si>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</si>
  <si>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</si>
  <si>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</si>
  <si>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</si>
  <si>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</si>
  <si>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</si>
  <si>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</si>
  <si>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</si>
  <si>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</si>
  <si>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</si>
  <si>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</si>
  <si>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</si>
  <si>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</si>
  <si>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</si>
  <si>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</si>
  <si>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</si>
  <si>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</si>
  <si>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</si>
  <si>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</si>
  <si>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</si>
  <si>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</si>
  <si>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</si>
  <si>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</si>
  <si>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</si>
  <si>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</si>
  <si>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</si>
  <si>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</si>
  <si>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</si>
  <si>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</si>
  <si>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</si>
  <si>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</si>
  <si>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</si>
  <si>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</si>
  <si>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</si>
  <si>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</si>
  <si>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</si>
  <si>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</si>
  <si>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</si>
  <si>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</si>
  <si>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</si>
  <si>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</si>
  <si>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</si>
  <si>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</si>
  <si>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</si>
  <si>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</si>
  <si>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</si>
  <si>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</si>
  <si>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</si>
  <si>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</si>
  <si>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</si>
  <si>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</si>
  <si>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</si>
  <si>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</si>
  <si>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</si>
  <si>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</si>
  <si>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</si>
  <si>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</si>
  <si>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</si>
  <si>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</si>
  <si>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</si>
  <si>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</si>
  <si>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</si>
  <si>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</si>
  <si>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</si>
  <si>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</si>
  <si>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</si>
  <si>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</si>
  <si>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</si>
  <si>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</si>
  <si>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</si>
  <si>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</si>
  <si>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</si>
  <si>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</si>
  <si>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</si>
  <si>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</si>
  <si>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</si>
  <si>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</si>
  <si>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</si>
  <si>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</si>
  <si>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</si>
  <si>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</si>
  <si>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</si>
  <si>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</si>
  <si>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</si>
  <si>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</si>
  <si>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</si>
  <si>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</si>
  <si>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</si>
  <si>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</si>
  <si>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</si>
  <si>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</si>
  <si>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</si>
  <si>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</si>
  <si>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</si>
  <si>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</si>
  <si>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</si>
  <si>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</si>
  <si>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</si>
  <si>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</si>
  <si>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</si>
  <si>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</si>
  <si>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</si>
  <si>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</si>
  <si>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</si>
  <si>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</si>
  <si>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</si>
  <si>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</si>
  <si>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</si>
  <si>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</si>
  <si>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</si>
  <si>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</si>
  <si>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</si>
  <si>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</si>
  <si>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</si>
  <si>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</si>
  <si>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</si>
  <si>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</si>
  <si>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</si>
  <si>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</si>
  <si>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</si>
  <si>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</si>
  <si>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</si>
  <si>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</si>
  <si>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</si>
  <si>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</si>
  <si>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</si>
  <si>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</si>
  <si>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</si>
  <si>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</si>
  <si>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</si>
  <si>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</si>
  <si>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</si>
  <si>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</si>
  <si>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</si>
  <si>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</si>
  <si>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</si>
  <si>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</si>
  <si>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</si>
  <si>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</si>
  <si>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</si>
  <si>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</si>
  <si>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</si>
  <si>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</si>
  <si>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</si>
  <si>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</si>
  <si>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</si>
  <si>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</si>
  <si>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</si>
  <si>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</si>
  <si>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</si>
  <si>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</si>
  <si>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</si>
  <si>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</si>
  <si>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</si>
  <si>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</si>
  <si>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</si>
  <si>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</si>
  <si>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</si>
  <si>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</si>
  <si>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</si>
  <si>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</si>
  <si>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</si>
  <si>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</si>
  <si>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</si>
  <si>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</si>
  <si>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</si>
  <si>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</si>
  <si>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</si>
  <si>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</si>
  <si>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</si>
  <si>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</si>
  <si>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</si>
  <si>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</si>
  <si>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</si>
  <si>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</si>
  <si>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</si>
  <si>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</si>
  <si>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</si>
  <si>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</si>
  <si>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</si>
  <si>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</si>
  <si>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</si>
  <si>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</si>
  <si>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</si>
  <si>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</si>
  <si>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</si>
  <si>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</si>
  <si>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</si>
  <si>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</si>
  <si>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</si>
  <si>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</si>
  <si>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</si>
  <si>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</si>
  <si>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</si>
  <si>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</si>
  <si>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</si>
  <si>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</si>
  <si>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</si>
  <si>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</si>
  <si>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</si>
  <si>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</si>
  <si>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</si>
  <si>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</si>
  <si>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</si>
  <si>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</si>
  <si>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</si>
  <si>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</si>
  <si>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</si>
  <si>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</si>
  <si>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</si>
  <si>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</si>
  <si>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</si>
  <si>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</si>
  <si>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</si>
  <si>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</si>
  <si>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</si>
  <si>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</si>
  <si>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</si>
  <si>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</si>
  <si>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</si>
  <si>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</si>
  <si>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</si>
  <si>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</si>
  <si>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</si>
  <si>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</si>
  <si>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</si>
  <si>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</si>
  <si>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</si>
  <si>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</si>
  <si>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</si>
  <si>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</si>
  <si>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</si>
  <si>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</si>
  <si>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</si>
  <si>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</si>
  <si>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</si>
  <si>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</si>
  <si>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</si>
  <si>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</si>
  <si>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</si>
  <si>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</si>
  <si>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</si>
  <si>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</si>
  <si>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</si>
  <si>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</si>
  <si>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</si>
  <si>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</si>
  <si>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</si>
  <si>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</si>
  <si>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</si>
  <si>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</si>
  <si>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</si>
  <si>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</si>
  <si>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</si>
  <si>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</si>
  <si>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</si>
  <si>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</si>
  <si>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</si>
  <si>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</si>
  <si>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</si>
  <si>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</si>
  <si>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</si>
  <si>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</si>
  <si>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</si>
  <si>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</si>
  <si>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</si>
  <si>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</si>
  <si>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</si>
  <si>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</si>
  <si>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</si>
  <si>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</si>
  <si>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</si>
  <si>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</si>
  <si>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</si>
  <si>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</si>
  <si>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</si>
  <si>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</si>
  <si>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</si>
  <si>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</si>
  <si>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</si>
  <si>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</si>
  <si>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</si>
  <si>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</si>
  <si>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</si>
  <si>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</si>
  <si>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</si>
  <si>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</si>
  <si>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</si>
  <si>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</si>
  <si>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</si>
  <si>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</si>
  <si>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</si>
  <si>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</si>
  <si>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</si>
  <si>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</si>
  <si>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</si>
  <si>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</si>
  <si>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</si>
  <si>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</si>
  <si>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</si>
  <si>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</si>
  <si>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</si>
  <si>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</si>
  <si>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</si>
  <si>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</si>
  <si>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</si>
  <si>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</si>
  <si>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</si>
  <si>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</si>
  <si>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</si>
  <si>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</si>
  <si>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</si>
  <si>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</si>
  <si>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</si>
  <si>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</si>
  <si>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</si>
  <si>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</si>
  <si>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</si>
  <si>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</si>
  <si>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</si>
  <si>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</si>
  <si>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</si>
  <si>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</si>
  <si>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</si>
  <si>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</si>
  <si>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</si>
  <si>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</si>
  <si>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</si>
  <si>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</si>
  <si>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</si>
  <si>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</si>
  <si>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</si>
  <si>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</si>
  <si>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</si>
  <si>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</si>
  <si>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</si>
  <si>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</si>
  <si>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</si>
  <si>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</si>
  <si>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</si>
  <si>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</si>
  <si>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</si>
  <si>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</si>
  <si>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</si>
  <si>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</si>
  <si>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</si>
  <si>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</si>
  <si>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</si>
  <si>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</si>
  <si>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</si>
  <si>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</si>
  <si>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</si>
  <si>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</si>
  <si>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</si>
  <si>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</si>
  <si>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</si>
  <si>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</si>
  <si>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</si>
  <si>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</si>
  <si>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</si>
  <si>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</si>
  <si>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</si>
  <si>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</si>
  <si>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</si>
  <si>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</si>
  <si>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</si>
  <si>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</si>
  <si>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</si>
  <si>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</si>
  <si>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</si>
  <si>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</si>
  <si>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</si>
  <si>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</si>
  <si>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</si>
  <si>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</si>
  <si>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</si>
  <si>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</si>
  <si>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</si>
  <si>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</si>
  <si>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</si>
  <si>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</si>
  <si>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</si>
  <si>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</si>
  <si>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</si>
  <si>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</si>
  <si>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</si>
  <si>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</si>
  <si>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</si>
  <si>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</si>
  <si>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</si>
  <si>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</si>
  <si>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</si>
  <si>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</si>
  <si>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</si>
  <si>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</si>
  <si>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</si>
  <si>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</si>
  <si>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</si>
  <si>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</si>
  <si>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</si>
  <si>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</si>
  <si>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</si>
  <si>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</si>
  <si>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</si>
  <si>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</si>
  <si>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</si>
  <si>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</si>
  <si>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</si>
  <si>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</si>
  <si>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</si>
  <si>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</si>
  <si>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</si>
  <si>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</si>
  <si>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</si>
  <si>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</si>
  <si>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</si>
  <si>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</si>
  <si>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</si>
  <si>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</si>
  <si>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</si>
  <si>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</si>
  <si>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</si>
  <si>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</si>
  <si>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</si>
  <si>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</si>
  <si>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</si>
  <si>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</si>
  <si>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</si>
  <si>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</si>
  <si>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</si>
  <si>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</si>
  <si>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</si>
  <si>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</si>
  <si>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</si>
  <si>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</si>
  <si>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</si>
  <si>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</si>
  <si>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</si>
  <si>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</si>
  <si>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</si>
  <si>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</si>
  <si>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</si>
  <si>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</si>
  <si>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</si>
  <si>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</si>
  <si>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</si>
  <si>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</si>
  <si>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</si>
  <si>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</si>
  <si>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</si>
  <si>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</si>
  <si>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</si>
  <si>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</si>
  <si>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</si>
  <si>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</si>
  <si>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</si>
  <si>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</si>
  <si>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</si>
  <si>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</si>
  <si>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</si>
  <si>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</si>
  <si>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</si>
  <si>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</si>
  <si>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</si>
  <si>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</si>
  <si>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</si>
  <si>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</si>
  <si>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</si>
  <si>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</si>
  <si>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</si>
  <si>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</si>
  <si>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</si>
  <si>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</si>
  <si>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</si>
  <si>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</si>
  <si>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</si>
  <si>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</si>
  <si>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</si>
  <si>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</si>
  <si>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</si>
  <si>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</si>
  <si>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</si>
  <si>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</si>
  <si>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</si>
  <si>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</si>
  <si>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</si>
  <si>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</si>
  <si>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</si>
  <si>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</si>
  <si>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</si>
  <si>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</si>
  <si>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</si>
  <si>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</si>
  <si>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</si>
  <si>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</si>
  <si>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</si>
  <si>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</si>
  <si>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</si>
  <si>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</si>
  <si>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</si>
  <si>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</si>
  <si>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</si>
  <si>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</si>
  <si>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</si>
  <si>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</si>
  <si>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</si>
  <si>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</si>
  <si>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</si>
  <si>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</si>
  <si>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</si>
  <si>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</si>
  <si>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</si>
  <si>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</si>
  <si>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</si>
  <si>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</si>
  <si>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</si>
  <si>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</si>
  <si>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</si>
  <si>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</si>
  <si>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</si>
  <si>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</si>
  <si>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</si>
  <si>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</si>
  <si>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</si>
  <si>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</si>
  <si>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</si>
  <si>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</si>
  <si>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</si>
  <si>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</si>
  <si>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</si>
  <si>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</si>
  <si>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</si>
  <si>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</si>
  <si>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</si>
  <si>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</si>
  <si>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</si>
  <si>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</si>
  <si>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</si>
  <si>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</si>
  <si>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</si>
  <si>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</si>
  <si>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</si>
  <si>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</si>
  <si>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</si>
  <si>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</si>
  <si>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</si>
  <si>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</si>
  <si>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</si>
  <si>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</si>
  <si>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</si>
  <si>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</si>
  <si>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</si>
  <si>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</si>
  <si>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</si>
  <si>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</si>
  <si>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</si>
  <si>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</si>
  <si>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</si>
  <si>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</si>
  <si>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</si>
  <si>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</si>
  <si>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</si>
  <si>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</si>
  <si>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</si>
  <si>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</si>
  <si>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</si>
  <si>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</si>
  <si>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</si>
  <si>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</si>
  <si>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</si>
  <si>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</si>
  <si>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</si>
  <si>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</si>
  <si>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</si>
  <si>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</si>
  <si>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</si>
  <si>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</si>
  <si>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</si>
  <si>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</si>
  <si>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</si>
  <si>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</si>
  <si>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</si>
  <si>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</si>
  <si>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</si>
  <si>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</si>
  <si>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</si>
  <si>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</si>
  <si>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</si>
  <si>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</si>
  <si>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</si>
  <si>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</si>
  <si>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</si>
  <si>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</si>
  <si>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</si>
  <si>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</si>
  <si>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</si>
  <si>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</si>
  <si>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</si>
  <si>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</si>
  <si>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</si>
  <si>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</si>
  <si>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</si>
  <si>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</si>
  <si>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</si>
  <si>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</si>
  <si>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</si>
  <si>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</si>
  <si>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</si>
  <si>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</si>
  <si>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</si>
  <si>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</si>
  <si>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</si>
  <si>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</si>
  <si>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</si>
  <si>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</si>
  <si>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</si>
  <si>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</si>
  <si>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</si>
  <si>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</si>
  <si>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</si>
  <si>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</si>
  <si>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</si>
  <si>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</si>
  <si>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</si>
  <si>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</si>
  <si>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</si>
  <si>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</si>
  <si>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</si>
  <si>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</si>
  <si>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</si>
  <si>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</si>
  <si>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</si>
  <si>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</si>
  <si>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</si>
  <si>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</si>
  <si>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</si>
  <si>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</si>
  <si>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</si>
  <si>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</si>
  <si>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</si>
  <si>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</si>
  <si>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</si>
  <si>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</si>
  <si>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</si>
  <si>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</si>
  <si>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</si>
  <si>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</si>
  <si>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</si>
  <si>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</si>
  <si>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</si>
  <si>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</si>
  <si>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</si>
  <si>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</si>
  <si>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</si>
  <si>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</si>
  <si>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</si>
  <si>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</si>
  <si>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</si>
  <si>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</si>
  <si>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</si>
  <si>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</si>
  <si>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</si>
  <si>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</si>
  <si>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</si>
  <si>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</si>
  <si>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</si>
  <si>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</si>
  <si>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</si>
  <si>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</si>
  <si>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</si>
  <si>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</si>
  <si>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</si>
  <si>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</si>
  <si>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</si>
  <si>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</si>
  <si>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</si>
  <si>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</si>
  <si>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</si>
  <si>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</si>
  <si>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</si>
  <si>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</si>
  <si>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</si>
  <si>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</si>
  <si>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</si>
  <si>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</si>
  <si>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</si>
  <si>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</si>
  <si>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</si>
  <si>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</si>
  <si>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</si>
  <si>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</si>
  <si>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</si>
  <si>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</si>
  <si>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</si>
  <si>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</si>
  <si>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</si>
  <si>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</si>
  <si>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</si>
  <si>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</si>
  <si>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</si>
  <si>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</si>
  <si>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</si>
  <si>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</si>
  <si>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</si>
  <si>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</si>
  <si>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</si>
  <si>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</si>
  <si>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</si>
  <si>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</si>
  <si>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</si>
  <si>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</si>
  <si>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</si>
  <si>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</si>
  <si>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</si>
  <si>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</si>
  <si>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</si>
  <si>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</si>
  <si>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</si>
  <si>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</si>
  <si>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</si>
  <si>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</si>
  <si>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</si>
  <si>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</si>
  <si>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</si>
  <si>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</si>
  <si>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</si>
  <si>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</si>
  <si>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</si>
  <si>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</si>
  <si>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</si>
  <si>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</si>
  <si>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</si>
  <si>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</si>
  <si>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</si>
  <si>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</si>
  <si>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</si>
  <si>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</si>
  <si>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</si>
  <si>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</si>
  <si>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</si>
  <si>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</si>
  <si>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</si>
  <si>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</si>
  <si>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</si>
  <si>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</si>
  <si>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</si>
  <si>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</si>
  <si>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</si>
  <si>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</si>
  <si>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</si>
  <si>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</si>
  <si>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</si>
  <si>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</si>
  <si>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</si>
  <si>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</si>
  <si>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</si>
  <si>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</si>
  <si>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</si>
  <si>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</si>
  <si>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</si>
  <si>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</si>
  <si>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</si>
  <si>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</si>
  <si>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</si>
  <si>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</si>
  <si>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</si>
  <si>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</si>
  <si>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</si>
  <si>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</si>
  <si>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</si>
  <si>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</si>
  <si>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</si>
  <si>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</si>
  <si>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</si>
  <si>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</si>
  <si>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</si>
  <si>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</si>
  <si>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</si>
  <si>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</si>
  <si>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</si>
  <si>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</si>
  <si>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</si>
  <si>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</si>
  <si>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</si>
  <si>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</si>
  <si>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</si>
  <si>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</si>
  <si>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</si>
  <si>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</si>
  <si>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</si>
  <si>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</si>
  <si>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</si>
  <si>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</si>
  <si>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</si>
  <si>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</si>
  <si>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</si>
  <si>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</si>
  <si>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</si>
  <si>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</si>
  <si>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</si>
  <si>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</si>
  <si>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</si>
  <si>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</si>
  <si>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</si>
  <si>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</si>
  <si>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</si>
  <si>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</si>
  <si>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</si>
  <si>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</si>
  <si>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</si>
  <si>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</si>
  <si>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</si>
  <si>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</si>
  <si>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</si>
  <si>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</si>
  <si>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</si>
  <si>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</si>
  <si>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</si>
  <si>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</si>
  <si>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</si>
  <si>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</si>
  <si>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</si>
  <si>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</si>
  <si>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</si>
  <si>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</si>
  <si>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</si>
  <si>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</si>
  <si>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</si>
  <si>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</si>
  <si>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</si>
  <si>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</si>
  <si>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</si>
  <si>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</si>
  <si>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</si>
  <si>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</si>
  <si>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</si>
  <si>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</si>
  <si>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</si>
  <si>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</si>
  <si>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</si>
  <si>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</si>
  <si>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</si>
  <si>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</si>
  <si>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</si>
  <si>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</si>
  <si>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</si>
  <si>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</si>
  <si>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</si>
  <si>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</si>
  <si>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</si>
  <si>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</si>
  <si>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</si>
  <si>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</si>
  <si>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</si>
  <si>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</si>
  <si>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</si>
  <si>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</si>
  <si>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</si>
  <si>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</si>
  <si>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</si>
  <si>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</si>
  <si>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</si>
  <si>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</si>
  <si>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</si>
  <si>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</si>
  <si>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</si>
  <si>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</si>
  <si>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</si>
  <si>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</si>
  <si>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</si>
  <si>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</si>
  <si>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</si>
  <si>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</si>
  <si>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</si>
  <si>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</si>
  <si>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</si>
  <si>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</si>
  <si>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</si>
  <si>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</si>
  <si>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</si>
  <si>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</si>
  <si>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</si>
  <si>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</si>
  <si>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</si>
  <si>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</si>
  <si>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</si>
  <si>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</si>
  <si>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</si>
  <si>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</si>
  <si>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</si>
  <si>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</si>
  <si>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</si>
  <si>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</si>
  <si>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</si>
  <si>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</si>
  <si>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</si>
  <si>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</si>
  <si>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</si>
  <si>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</si>
  <si>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</si>
  <si>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</si>
  <si>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</si>
  <si>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</si>
  <si>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</si>
  <si>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</si>
  <si>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</si>
  <si>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</si>
  <si>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</si>
  <si>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</si>
  <si>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</si>
  <si>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</si>
  <si>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</si>
  <si>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</si>
  <si>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</si>
  <si>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</si>
  <si>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</si>
  <si>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</si>
  <si>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</si>
  <si>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</si>
  <si>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</si>
  <si>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</si>
  <si>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</si>
  <si>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</si>
  <si>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</si>
  <si>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</si>
  <si>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</si>
  <si>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</si>
  <si>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</si>
  <si>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</si>
  <si>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</si>
  <si>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</si>
  <si>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</si>
  <si>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</si>
  <si>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</si>
  <si>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</si>
  <si>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</si>
  <si>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</si>
  <si>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</si>
  <si>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</si>
  <si>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</si>
  <si>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</si>
  <si>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</si>
  <si>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</si>
  <si>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</si>
  <si>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</si>
  <si>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</si>
  <si>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</si>
  <si>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</si>
  <si>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</si>
  <si>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</si>
  <si>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</si>
  <si>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</si>
  <si>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</si>
  <si>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</si>
  <si>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</si>
  <si>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</si>
  <si>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</si>
  <si>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</si>
  <si>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</si>
  <si>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</si>
  <si>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</si>
  <si>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</si>
  <si>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</si>
  <si>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</si>
  <si>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</si>
  <si>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</si>
  <si>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</si>
  <si>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</si>
  <si>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</si>
  <si>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</si>
  <si>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</si>
  <si>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</si>
  <si>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</si>
  <si>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</si>
  <si>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</si>
  <si>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</si>
  <si>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</si>
  <si>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</si>
  <si>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</si>
  <si>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</si>
  <si>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</si>
  <si>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</si>
  <si>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</si>
  <si>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</si>
  <si>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</si>
  <si>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</si>
  <si>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</si>
  <si>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</si>
  <si>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</si>
  <si>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</si>
  <si>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</si>
  <si>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</si>
  <si>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</si>
  <si>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</si>
  <si>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</si>
  <si>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</si>
  <si>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</si>
  <si>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</si>
  <si>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</si>
  <si>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</si>
  <si>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</si>
  <si>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</si>
  <si>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</si>
  <si>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</si>
  <si>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</si>
  <si>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</si>
  <si>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</si>
  <si>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</si>
  <si>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</si>
  <si>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</si>
  <si>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</si>
  <si>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</si>
  <si>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</si>
  <si>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</si>
  <si>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</si>
  <si>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</si>
  <si>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</si>
  <si>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</si>
  <si>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</si>
  <si>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</si>
  <si>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</si>
  <si>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</si>
  <si>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</si>
  <si>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</si>
  <si>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</si>
  <si>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</si>
  <si>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</si>
  <si>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</si>
  <si>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</si>
  <si>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</si>
  <si>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</si>
  <si>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</si>
  <si>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</si>
  <si>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</si>
  <si>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</si>
  <si>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</si>
  <si>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</si>
  <si>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</si>
  <si>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</si>
  <si>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</si>
  <si>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</si>
  <si>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</si>
  <si>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</si>
  <si>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</si>
  <si>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</si>
  <si>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</si>
  <si>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</si>
  <si>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</si>
  <si>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</si>
  <si>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</si>
  <si>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</si>
  <si>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</si>
  <si>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</si>
  <si>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</si>
  <si>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</si>
  <si>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</si>
  <si>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</si>
  <si>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</si>
  <si>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</si>
  <si>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</si>
  <si>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</si>
  <si>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</si>
  <si>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</si>
  <si>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</si>
  <si>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</si>
  <si>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</si>
  <si>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</si>
  <si>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</si>
  <si>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</si>
  <si>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</si>
  <si>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</si>
  <si>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</si>
  <si>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</si>
  <si>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</si>
  <si>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</si>
  <si>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</si>
  <si>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</si>
  <si>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</si>
  <si>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</si>
  <si>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</si>
  <si>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</si>
  <si>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</si>
  <si>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</si>
  <si>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</si>
  <si>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</si>
  <si>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</si>
  <si>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</si>
  <si>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</si>
  <si>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</si>
  <si>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</si>
  <si>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</si>
  <si>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</si>
  <si>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</si>
  <si>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</si>
  <si>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</si>
  <si>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</si>
  <si>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</si>
  <si>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</si>
  <si>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</si>
  <si>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</si>
  <si>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</si>
  <si>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</si>
  <si>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</si>
  <si>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</si>
  <si>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</si>
  <si>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</si>
  <si>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</si>
  <si>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</si>
  <si>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</si>
  <si>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</si>
  <si>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</si>
  <si>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</si>
  <si>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</si>
  <si>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</si>
  <si>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</si>
  <si>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</si>
  <si>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</si>
  <si>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</si>
  <si>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</si>
  <si>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</si>
  <si>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</si>
  <si>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</si>
  <si>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</si>
  <si>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</si>
  <si>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</si>
  <si>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</si>
  <si>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</si>
  <si>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</si>
  <si>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</si>
  <si>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</si>
  <si>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</si>
  <si>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</si>
  <si>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</si>
  <si>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</si>
  <si>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</si>
  <si>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</si>
  <si>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</si>
  <si>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</si>
  <si>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</si>
  <si>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</si>
  <si>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</si>
  <si>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</si>
  <si>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</si>
  <si>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</si>
  <si>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</si>
  <si>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</si>
  <si>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</si>
  <si>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</si>
  <si>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</si>
  <si>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</si>
  <si>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</si>
  <si>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</si>
  <si>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</si>
  <si>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</si>
  <si>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</si>
  <si>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</si>
  <si>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</si>
  <si>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</si>
  <si>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</si>
  <si>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</si>
  <si>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</si>
  <si>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</si>
  <si>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</si>
  <si>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</si>
  <si>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</si>
  <si>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</si>
  <si>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</si>
  <si>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</si>
  <si>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</si>
  <si>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</si>
  <si>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</si>
  <si>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</si>
  <si>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</si>
  <si>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</si>
  <si>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</si>
  <si>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</si>
  <si>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</si>
  <si>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</si>
  <si>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</si>
  <si>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</si>
  <si>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</si>
  <si>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</si>
  <si>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</si>
  <si>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</si>
  <si>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</si>
  <si>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</si>
  <si>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</si>
  <si>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</si>
  <si>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</si>
  <si>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</si>
  <si>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</si>
  <si>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</si>
  <si>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</si>
  <si>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</si>
  <si>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</si>
  <si>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</si>
  <si>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</si>
  <si>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</si>
  <si>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</si>
  <si>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</si>
  <si>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</si>
  <si>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</si>
  <si>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</si>
  <si>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</si>
  <si>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</si>
  <si>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</si>
  <si>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</si>
  <si>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</si>
  <si>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</si>
  <si>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</si>
  <si>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</si>
  <si>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</si>
  <si>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</si>
  <si>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</si>
  <si>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</si>
  <si>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</si>
  <si>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</si>
  <si>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</si>
  <si>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</si>
  <si>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</si>
  <si>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</si>
  <si>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</si>
  <si>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</si>
  <si>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</si>
  <si>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</si>
  <si>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</si>
  <si>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</si>
  <si>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</si>
  <si>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</si>
  <si>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</si>
  <si>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</si>
  <si>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</si>
  <si>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</si>
  <si>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</si>
  <si>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</si>
  <si>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</si>
  <si>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</si>
  <si>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</si>
  <si>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</si>
  <si>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</si>
  <si>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</si>
  <si>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</si>
  <si>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</si>
  <si>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</si>
  <si>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</si>
  <si>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</si>
  <si>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</si>
  <si>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</si>
  <si>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</si>
  <si>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</si>
  <si>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</si>
  <si>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</si>
  <si>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</si>
  <si>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</si>
  <si>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</si>
  <si>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</si>
  <si>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</si>
  <si>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</si>
  <si>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</si>
  <si>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</si>
  <si>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</si>
  <si>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</si>
  <si>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</si>
  <si>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</si>
  <si>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</si>
  <si>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</si>
  <si>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</si>
  <si>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</si>
  <si>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</si>
  <si>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</si>
  <si>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</si>
  <si>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</si>
  <si>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</si>
  <si>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</si>
  <si>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</si>
  <si>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</si>
  <si>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</si>
  <si>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</si>
  <si>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</si>
  <si>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</si>
  <si>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</si>
  <si>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</si>
  <si>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</si>
  <si>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</si>
  <si>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</si>
  <si>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</si>
  <si>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</si>
  <si>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</si>
  <si>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</si>
  <si>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</si>
  <si>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</si>
  <si>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</si>
  <si>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</si>
  <si>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</si>
  <si>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</si>
  <si>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</si>
  <si>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</si>
  <si>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</si>
  <si>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</si>
  <si>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</si>
  <si>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</si>
  <si>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</si>
  <si>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</si>
  <si>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</si>
  <si>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</si>
  <si>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</si>
  <si>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</si>
  <si>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</si>
  <si>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</si>
  <si>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</si>
  <si>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</si>
  <si>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</si>
  <si>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</si>
  <si>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</si>
  <si>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</si>
  <si>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</si>
  <si>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</si>
  <si>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</si>
  <si>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</si>
  <si>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</si>
  <si>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</si>
  <si>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</si>
  <si>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</si>
  <si>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</si>
  <si>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</si>
  <si>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</si>
  <si>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</si>
  <si>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</si>
  <si>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</si>
  <si>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</si>
  <si>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</si>
  <si>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</si>
  <si>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</si>
  <si>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</si>
  <si>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</si>
  <si>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</si>
  <si>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</si>
  <si>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</si>
  <si>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</si>
  <si>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</si>
  <si>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</si>
  <si>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</si>
  <si>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</si>
  <si>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</si>
  <si>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</si>
  <si>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</si>
  <si>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</si>
  <si>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</si>
  <si>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</si>
  <si>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</si>
  <si>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</si>
  <si>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</si>
  <si>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</si>
  <si>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</si>
  <si>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</si>
  <si>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</si>
  <si>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</si>
  <si>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</si>
  <si>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</si>
  <si>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</si>
  <si>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</si>
  <si>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</si>
  <si>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</si>
  <si>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</si>
  <si>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</si>
  <si>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</si>
  <si>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</si>
  <si>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</si>
  <si>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</si>
  <si>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</si>
  <si>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</si>
  <si>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</si>
  <si>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</si>
  <si>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</si>
  <si>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</si>
  <si>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</si>
  <si>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</si>
  <si>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</si>
  <si>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</si>
  <si>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</si>
  <si>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</si>
  <si>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</si>
  <si>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</si>
  <si>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</si>
  <si>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</si>
  <si>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</si>
  <si>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</si>
  <si>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</si>
  <si>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</si>
  <si>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</si>
  <si>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</si>
  <si>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</si>
  <si>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</si>
  <si>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</si>
  <si>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</si>
  <si>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</si>
  <si>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</si>
  <si>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</si>
  <si>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</si>
  <si>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</si>
  <si>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</si>
  <si>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</si>
  <si>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</si>
  <si>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</si>
  <si>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</si>
  <si>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</si>
  <si>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</si>
  <si>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</si>
  <si>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</si>
  <si>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</si>
  <si>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</si>
  <si>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</si>
  <si>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</si>
  <si>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</si>
  <si>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</si>
  <si>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</si>
  <si>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</si>
  <si>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</si>
  <si>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</si>
  <si>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</si>
  <si>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</si>
  <si>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</si>
  <si>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</si>
  <si>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</si>
  <si>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</si>
  <si>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</si>
  <si>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</si>
  <si>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</si>
  <si>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</si>
  <si>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</si>
  <si>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</si>
  <si>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</si>
  <si>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</si>
  <si>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</si>
  <si>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</si>
  <si>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</si>
  <si>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</si>
  <si>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</si>
  <si>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</si>
  <si>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</si>
  <si>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</si>
  <si>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</si>
  <si>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</si>
  <si>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</si>
  <si>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</si>
  <si>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</si>
  <si>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</si>
  <si>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</si>
  <si>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</si>
  <si>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</si>
  <si>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</si>
  <si>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</si>
  <si>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</si>
  <si>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</si>
  <si>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</si>
  <si>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</si>
  <si>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</si>
  <si>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</si>
  <si>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</si>
  <si>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</si>
  <si>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</si>
  <si>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</si>
  <si>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</si>
  <si>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</si>
  <si>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</si>
  <si>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</si>
  <si>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</si>
  <si>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</si>
  <si>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</si>
  <si>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</si>
  <si>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</si>
  <si>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</si>
  <si>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</si>
  <si>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</si>
  <si>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</si>
  <si>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</si>
  <si>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</si>
  <si>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</si>
  <si>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</si>
  <si>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</si>
  <si>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</si>
  <si>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</si>
  <si>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</si>
  <si>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</si>
  <si>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</si>
  <si>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</si>
  <si>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</si>
  <si>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</si>
  <si>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</si>
  <si>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</si>
  <si>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</si>
  <si>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</si>
  <si>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</si>
  <si>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</si>
  <si>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</si>
  <si>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</si>
  <si>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</si>
  <si>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</si>
  <si>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</si>
  <si>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</si>
  <si>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</si>
  <si>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</si>
  <si>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</si>
  <si>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</si>
  <si>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</si>
  <si>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</si>
  <si>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</si>
  <si>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</si>
  <si>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</si>
  <si>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</si>
  <si>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</si>
  <si>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</si>
  <si>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</si>
  <si>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</si>
  <si>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</si>
  <si>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</si>
  <si>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</si>
  <si>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</si>
  <si>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</si>
  <si>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</si>
  <si>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</si>
  <si>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</si>
  <si>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</si>
  <si>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</si>
  <si>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</si>
  <si>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</si>
  <si>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</si>
  <si>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</si>
  <si>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</si>
  <si>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</si>
  <si>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</si>
  <si>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</si>
  <si>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</si>
  <si>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</si>
  <si>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</si>
  <si>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</si>
  <si>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</si>
  <si>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</si>
  <si>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</si>
  <si>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</si>
  <si>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</si>
  <si>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</si>
  <si>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</si>
  <si>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</si>
  <si>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</si>
  <si>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</si>
  <si>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</si>
  <si>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</si>
  <si>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</si>
  <si>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</si>
  <si>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</si>
  <si>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</si>
  <si>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</si>
  <si>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</si>
  <si>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</si>
  <si>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</si>
  <si>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</si>
  <si>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</si>
  <si>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</si>
  <si>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</si>
  <si>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</si>
  <si>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</si>
  <si>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</si>
  <si>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</si>
  <si>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</si>
  <si>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</si>
  <si>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</si>
  <si>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</si>
  <si>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</si>
  <si>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</si>
  <si>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</si>
  <si>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</si>
  <si>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</si>
  <si>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</si>
  <si>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</si>
  <si>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</si>
  <si>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</si>
  <si>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</si>
  <si>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</si>
  <si>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</si>
  <si>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</si>
  <si>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</si>
  <si>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</si>
  <si>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</si>
  <si>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</si>
  <si>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</si>
  <si>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</si>
  <si>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</si>
  <si>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</si>
  <si>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</si>
  <si>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</si>
  <si>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</si>
  <si>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</si>
  <si>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</si>
  <si>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</si>
  <si>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</si>
  <si>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</si>
  <si>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</si>
  <si>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</si>
  <si>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</si>
  <si>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</si>
  <si>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</si>
  <si>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</si>
  <si>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</si>
  <si>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</si>
  <si>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</si>
  <si>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</si>
  <si>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</si>
  <si>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</si>
  <si>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</si>
  <si>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</si>
  <si>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</si>
  <si>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</si>
  <si>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</si>
  <si>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</si>
  <si>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</si>
  <si>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</si>
  <si>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</si>
  <si>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</si>
  <si>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</si>
  <si>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</si>
  <si>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</si>
  <si>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</si>
  <si>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</si>
  <si>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</si>
  <si>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</si>
  <si>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</si>
  <si>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</si>
  <si>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</si>
  <si>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</si>
  <si>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</si>
  <si>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</si>
  <si>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</si>
  <si>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</si>
  <si>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</si>
  <si>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</si>
  <si>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</si>
  <si>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</si>
  <si>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</si>
  <si>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</si>
  <si>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</si>
  <si>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</si>
  <si>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</si>
  <si>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</si>
  <si>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</si>
  <si>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</si>
  <si>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</si>
  <si>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</si>
  <si>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</si>
  <si>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</si>
  <si>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</si>
  <si>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</si>
  <si>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</si>
  <si>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</si>
  <si>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</si>
  <si>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</si>
  <si>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</si>
  <si>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</si>
  <si>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</si>
  <si>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</si>
  <si>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</si>
  <si>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</si>
  <si>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</si>
  <si>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</si>
  <si>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</si>
  <si>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</si>
  <si>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</si>
  <si>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</si>
  <si>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</si>
  <si>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</si>
  <si>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</si>
  <si>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</si>
  <si>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</si>
  <si>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</si>
  <si>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</si>
  <si>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</si>
  <si>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</si>
  <si>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</si>
  <si>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</si>
  <si>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</si>
  <si>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</si>
  <si>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</si>
  <si>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</si>
  <si>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</si>
  <si>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</si>
  <si>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</si>
  <si>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</si>
  <si>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</si>
  <si>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</si>
  <si>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</si>
  <si>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</si>
  <si>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</si>
  <si>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</si>
  <si>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</si>
  <si>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</si>
  <si>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</si>
  <si>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</si>
  <si>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</si>
  <si>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</si>
  <si>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</si>
  <si>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</si>
  <si>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</si>
  <si>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</si>
  <si>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</si>
  <si>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</si>
  <si>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</si>
  <si>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</si>
  <si>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</si>
  <si>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</si>
  <si>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</si>
  <si>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</si>
  <si>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</si>
  <si>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</si>
  <si>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</si>
  <si>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</si>
  <si>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</si>
  <si>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</si>
  <si>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</si>
  <si>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</si>
  <si>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</si>
  <si>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</si>
  <si>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</si>
  <si>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</si>
  <si>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</si>
  <si>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</si>
  <si>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</si>
  <si>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</si>
  <si>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</si>
  <si>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</si>
  <si>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</si>
  <si>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</si>
  <si>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</si>
  <si>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</si>
  <si>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</si>
  <si>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</si>
  <si>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</si>
  <si>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</si>
  <si>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</si>
  <si>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</si>
  <si>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</si>
  <si>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</si>
  <si>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</si>
  <si>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</si>
  <si>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</si>
  <si>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</si>
  <si>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</si>
  <si>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</si>
  <si>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</si>
  <si>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</si>
  <si>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</si>
  <si>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</si>
  <si>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</si>
  <si>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</si>
  <si>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</si>
  <si>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</si>
  <si>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</si>
  <si>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</si>
  <si>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</si>
  <si>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</si>
  <si>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</si>
  <si>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</si>
  <si>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</si>
  <si>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</si>
  <si>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</si>
  <si>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</si>
  <si>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</si>
  <si>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</si>
  <si>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</si>
  <si>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</si>
  <si>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</si>
  <si>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</si>
  <si>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</si>
  <si>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</si>
  <si>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</si>
  <si>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</si>
  <si>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</si>
  <si>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</si>
  <si>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</si>
  <si>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</si>
  <si>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</si>
  <si>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</si>
  <si>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</si>
  <si>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</si>
  <si>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</si>
  <si>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</si>
  <si>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</si>
  <si>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</si>
  <si>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</si>
  <si>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</si>
  <si>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</si>
  <si>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</si>
  <si>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</si>
  <si>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</si>
  <si>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</si>
  <si>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</si>
  <si>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</si>
  <si>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</si>
  <si>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</si>
  <si>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</si>
  <si>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</si>
  <si>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</si>
  <si>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</si>
  <si>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</si>
  <si>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</si>
  <si>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</si>
  <si>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</si>
  <si>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</si>
  <si>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</si>
  <si>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</si>
  <si>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</si>
  <si>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</si>
  <si>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</si>
  <si>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</si>
  <si>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</si>
  <si>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</si>
  <si>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</si>
  <si>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</si>
  <si>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</si>
  <si>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</si>
  <si>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</si>
  <si>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</si>
  <si>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</si>
  <si>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</si>
  <si>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</si>
  <si>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</si>
  <si>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</si>
  <si>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</si>
  <si>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</si>
  <si>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</si>
  <si>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</si>
  <si>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</si>
  <si>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</si>
  <si>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</si>
  <si>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</si>
  <si>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</si>
  <si>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</si>
  <si>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</si>
  <si>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</si>
  <si>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</si>
  <si>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</si>
  <si>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</si>
  <si>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</si>
  <si>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</si>
  <si>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</si>
  <si>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</si>
  <si>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</si>
  <si>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</si>
  <si>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</si>
  <si>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</si>
  <si>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</si>
  <si>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</si>
  <si>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</si>
  <si>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</si>
  <si>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</si>
  <si>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</si>
  <si>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</si>
  <si>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</si>
  <si>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</si>
  <si>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</si>
  <si>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</si>
  <si>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</si>
  <si>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</si>
  <si>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</si>
  <si>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</si>
  <si>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</si>
  <si>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</si>
  <si>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</si>
  <si>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</si>
  <si>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</si>
  <si>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</si>
  <si>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</si>
  <si>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</si>
  <si>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</si>
  <si>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</si>
  <si>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</si>
  <si>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</si>
  <si>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</si>
  <si>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</si>
  <si>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</si>
  <si>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</si>
  <si>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</si>
  <si>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</si>
  <si>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</si>
  <si>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</si>
  <si>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</si>
  <si>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</si>
  <si>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</si>
  <si>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</si>
  <si>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</si>
  <si>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</si>
  <si>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</si>
  <si>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</si>
  <si>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</si>
  <si>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</si>
  <si>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</si>
  <si>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</si>
  <si>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</si>
  <si>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</si>
  <si>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</si>
  <si>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</si>
  <si>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</si>
  <si>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</si>
  <si>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</si>
  <si>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</si>
  <si>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</si>
  <si>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</si>
  <si>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</si>
  <si>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</si>
  <si>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</si>
  <si>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</si>
  <si>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</si>
  <si>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</si>
  <si>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</si>
  <si>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</si>
  <si>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</si>
  <si>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</si>
  <si>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</si>
  <si>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</si>
  <si>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</si>
  <si>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</si>
  <si>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</si>
  <si>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</si>
  <si>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</si>
  <si>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</si>
  <si>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</si>
  <si>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</si>
  <si>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</si>
  <si>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</si>
  <si>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</si>
  <si>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</si>
  <si>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</si>
  <si>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</si>
  <si>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</si>
  <si>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</si>
  <si>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</si>
  <si>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</si>
  <si>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</si>
  <si>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</si>
  <si>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</si>
  <si>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</si>
  <si>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</si>
  <si>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</si>
  <si>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</si>
  <si>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</si>
  <si>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</si>
  <si>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</si>
  <si>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</si>
  <si>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</si>
  <si>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</si>
  <si>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</si>
  <si>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</si>
  <si>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</si>
  <si>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</si>
  <si>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</si>
  <si>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</si>
  <si>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</si>
  <si>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</si>
  <si>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</si>
  <si>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</si>
  <si>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</si>
  <si>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</si>
  <si>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</si>
  <si>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</si>
  <si>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</si>
  <si>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</si>
  <si>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</si>
  <si>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</si>
  <si>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</si>
  <si>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</si>
  <si>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</si>
  <si>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</si>
  <si>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</si>
  <si>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</si>
  <si>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</si>
  <si>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</si>
  <si>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</si>
  <si>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</si>
  <si>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</si>
  <si>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</si>
  <si>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</si>
  <si>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</si>
  <si>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</si>
  <si>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</si>
  <si>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</si>
  <si>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</si>
  <si>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</si>
  <si>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</si>
  <si>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</si>
  <si>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</si>
  <si>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</si>
  <si>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</si>
  <si>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</si>
  <si>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</si>
  <si>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</si>
  <si>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</si>
  <si>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</si>
  <si>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</si>
  <si>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</si>
  <si>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</si>
  <si>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</si>
  <si>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</si>
  <si>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</si>
  <si>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</si>
  <si>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</si>
  <si>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</si>
  <si>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</si>
  <si>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</si>
  <si>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</si>
  <si>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</si>
  <si>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</si>
  <si>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</si>
  <si>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</si>
  <si>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</si>
  <si>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</si>
  <si>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</si>
  <si>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</si>
  <si>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</si>
  <si>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</si>
  <si>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</si>
  <si>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</si>
  <si>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</si>
  <si>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</si>
  <si>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</si>
  <si>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</si>
  <si>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</si>
  <si>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</si>
  <si>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</si>
  <si>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</si>
  <si>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</si>
  <si>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</si>
  <si>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</si>
  <si>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</si>
  <si>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</si>
  <si>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</si>
  <si>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</si>
  <si>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</si>
  <si>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</si>
  <si>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</si>
  <si>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</si>
  <si>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</si>
  <si>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</si>
  <si>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</si>
  <si>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</si>
  <si>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</si>
  <si>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</si>
  <si>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</si>
  <si>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</si>
  <si>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</si>
  <si>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</si>
  <si>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</si>
  <si>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</si>
  <si>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</si>
  <si>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</si>
  <si>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</si>
  <si>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</si>
  <si>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</si>
  <si>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</si>
  <si>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</si>
  <si>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</si>
  <si>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</si>
  <si>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</si>
  <si>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</si>
  <si>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</si>
  <si>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</si>
  <si>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</si>
  <si>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</si>
  <si>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</si>
  <si>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</si>
  <si>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</si>
  <si>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</si>
  <si>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</si>
  <si>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</si>
  <si>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</si>
  <si>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</si>
  <si>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</si>
  <si>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</si>
  <si>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</si>
  <si>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</si>
  <si>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</si>
  <si>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</si>
  <si>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</si>
  <si>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</si>
  <si>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</si>
  <si>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</si>
  <si>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</si>
  <si>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</si>
  <si>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</si>
  <si>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</si>
  <si>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</si>
  <si>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</si>
  <si>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</si>
  <si>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</si>
  <si>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</si>
  <si>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</si>
  <si>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</si>
  <si>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</si>
  <si>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</si>
  <si>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</si>
  <si>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</si>
  <si>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</si>
  <si>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</si>
  <si>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</si>
  <si>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</si>
  <si>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</si>
  <si>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</si>
  <si>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</si>
  <si>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</si>
  <si>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</si>
  <si>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</si>
  <si>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</si>
  <si>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</si>
  <si>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</si>
  <si>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</si>
  <si>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</si>
  <si>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</si>
  <si>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</si>
  <si>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</si>
  <si>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</si>
  <si>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</si>
  <si>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</si>
  <si>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</si>
  <si>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</si>
  <si>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</si>
  <si>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</si>
  <si>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</si>
  <si>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</si>
  <si>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</si>
  <si>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</si>
  <si>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</si>
  <si>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</si>
  <si>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</si>
  <si>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</si>
  <si>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</si>
  <si>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</si>
  <si>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</si>
  <si>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</si>
  <si>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</si>
  <si>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</si>
  <si>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</si>
  <si>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</si>
  <si>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</si>
  <si>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</si>
  <si>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</si>
  <si>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</si>
  <si>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</si>
  <si>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</si>
  <si>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</si>
  <si>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</si>
  <si>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</si>
  <si>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</si>
  <si>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</si>
  <si>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</si>
  <si>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</si>
  <si>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</si>
  <si>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</si>
  <si>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</si>
  <si>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</si>
  <si>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</si>
  <si>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</si>
  <si>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</si>
  <si>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</si>
  <si>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</si>
  <si>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</si>
  <si>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</si>
  <si>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</si>
  <si>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</si>
  <si>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</si>
  <si>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</si>
  <si>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</si>
  <si>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</si>
  <si>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</si>
  <si>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</si>
  <si>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</si>
  <si>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</si>
  <si>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</si>
  <si>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</si>
  <si>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</si>
  <si>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</si>
  <si>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</si>
  <si>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</si>
  <si>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</si>
  <si>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</si>
  <si>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</si>
  <si>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</si>
  <si>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</si>
  <si>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</si>
  <si>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</si>
  <si>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</si>
  <si>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</si>
  <si>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</si>
  <si>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</si>
  <si>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</si>
  <si>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</si>
  <si>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</si>
  <si>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</si>
  <si>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</si>
  <si>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</si>
  <si>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</si>
  <si>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</si>
  <si>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</si>
  <si>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</si>
  <si>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</si>
  <si>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</si>
  <si>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</si>
  <si>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</si>
  <si>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</si>
  <si>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</si>
  <si>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</si>
  <si>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</si>
  <si>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</si>
  <si>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</si>
  <si>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</si>
  <si>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</si>
  <si>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</si>
  <si>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</si>
  <si>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</si>
  <si>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</si>
  <si>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</si>
  <si>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</si>
  <si>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</si>
  <si>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</si>
  <si>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</si>
  <si>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</si>
  <si>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</si>
  <si>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</si>
  <si>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</si>
  <si>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</si>
  <si>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</si>
  <si>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</si>
  <si>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</si>
  <si>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</si>
  <si>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</si>
  <si>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</si>
  <si>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</si>
  <si>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</si>
  <si>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</si>
  <si>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</si>
  <si>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</si>
  <si>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</si>
  <si>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</si>
  <si>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</si>
  <si>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</si>
  <si>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</si>
  <si>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</si>
  <si>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</si>
  <si>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</si>
  <si>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</si>
  <si>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</si>
  <si>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</si>
  <si>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</si>
  <si>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</si>
  <si>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</si>
  <si>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</si>
  <si>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</si>
  <si>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</si>
  <si>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</si>
  <si>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</si>
  <si>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</si>
  <si>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</si>
  <si>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</si>
  <si>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</si>
  <si>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</si>
  <si>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</si>
  <si>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</si>
  <si>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</si>
  <si>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</si>
  <si>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</si>
  <si>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</si>
  <si>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</si>
  <si>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</si>
  <si>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</si>
  <si>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</si>
  <si>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</si>
  <si>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</si>
  <si>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</si>
  <si>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</si>
  <si>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</si>
  <si>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</si>
  <si>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</si>
  <si>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</si>
  <si>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</si>
  <si>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</si>
  <si>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</si>
  <si>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</si>
  <si>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</si>
  <si>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</si>
  <si>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</si>
  <si>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</si>
  <si>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</si>
  <si>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</si>
  <si>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</si>
  <si>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</si>
  <si>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</si>
  <si>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</si>
  <si>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</si>
  <si>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</si>
  <si>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</si>
  <si>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</si>
  <si>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</si>
  <si>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</si>
  <si>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</si>
  <si>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</si>
  <si>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</si>
  <si>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</si>
  <si>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</si>
  <si>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</si>
  <si>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</si>
  <si>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</si>
  <si>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</si>
  <si>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</si>
  <si>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</si>
  <si>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</si>
  <si>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</si>
  <si>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</si>
  <si>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</si>
  <si>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</si>
  <si>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</si>
  <si>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</si>
  <si>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</si>
  <si>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</si>
  <si>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</si>
  <si>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</si>
  <si>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</si>
  <si>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</si>
  <si>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</si>
  <si>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</si>
  <si>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</si>
  <si>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</si>
  <si>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</si>
  <si>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</si>
  <si>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</si>
  <si>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</si>
  <si>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</si>
  <si>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</si>
  <si>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</si>
  <si>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</si>
  <si>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</si>
  <si>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</si>
  <si>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</si>
  <si>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</si>
  <si>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</si>
  <si>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</si>
  <si>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</si>
  <si>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</si>
  <si>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</si>
  <si>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</si>
  <si>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</si>
  <si>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</si>
  <si>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</si>
  <si>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</si>
  <si>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</si>
  <si>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</si>
  <si>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</si>
  <si>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</si>
  <si>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</si>
  <si>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</si>
  <si>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</si>
  <si>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</si>
  <si>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</si>
  <si>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</si>
  <si>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</si>
  <si>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</si>
  <si>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</si>
  <si>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</si>
  <si>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</si>
  <si>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</si>
  <si>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</si>
  <si>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</si>
  <si>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</si>
  <si>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</si>
  <si>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</si>
  <si>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</si>
  <si>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</si>
  <si>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</si>
  <si>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</si>
  <si>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</si>
  <si>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</si>
  <si>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</si>
  <si>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</si>
  <si>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</si>
  <si>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</si>
  <si>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</si>
  <si>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</si>
  <si>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</si>
  <si>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</si>
  <si>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</si>
  <si>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</si>
  <si>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</si>
  <si>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</si>
  <si>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</si>
  <si>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</si>
  <si>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</si>
  <si>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</si>
  <si>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</si>
  <si>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</si>
  <si>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</si>
  <si>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</si>
  <si>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</si>
  <si>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</si>
  <si>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</si>
  <si>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</si>
  <si>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</si>
  <si>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</si>
  <si>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</si>
  <si>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</si>
  <si>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</si>
  <si>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</si>
  <si>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</si>
  <si>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</si>
  <si>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</si>
  <si>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</si>
  <si>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</si>
  <si>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</si>
  <si>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</si>
  <si>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</si>
  <si>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</si>
  <si>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</si>
  <si>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</si>
  <si>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</si>
  <si>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</si>
  <si>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</si>
  <si>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</si>
  <si>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</si>
  <si>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</si>
  <si>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</si>
  <si>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</si>
  <si>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</si>
  <si>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</si>
  <si>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</si>
  <si>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</si>
  <si>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</si>
  <si>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</si>
  <si>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</si>
  <si>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</si>
  <si>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</si>
  <si>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</si>
  <si>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</si>
  <si>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</si>
  <si>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</si>
  <si>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</si>
  <si>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</si>
  <si>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</si>
  <si>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</si>
  <si>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</si>
  <si>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</si>
  <si>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</si>
  <si>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</si>
  <si>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</si>
  <si>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</si>
  <si>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</si>
  <si>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</si>
  <si>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</si>
  <si>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</si>
  <si>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</si>
  <si>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</si>
  <si>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</si>
  <si>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</si>
  <si>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</si>
  <si>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</si>
  <si>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</si>
  <si>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</si>
  <si>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</si>
  <si>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</si>
  <si>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</si>
  <si>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</si>
  <si>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</si>
  <si>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</si>
  <si>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</si>
  <si>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</si>
  <si>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</si>
  <si>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</si>
  <si>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</si>
  <si>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</si>
  <si>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</si>
  <si>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</si>
  <si>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</si>
  <si>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</si>
  <si>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</si>
  <si>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</si>
  <si>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</si>
  <si>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</si>
  <si>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</si>
  <si>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</si>
  <si>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</si>
  <si>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</si>
  <si>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</si>
  <si>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</si>
  <si>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</si>
  <si>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</si>
  <si>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</si>
  <si>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</si>
  <si>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</si>
  <si>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</si>
  <si>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</si>
  <si>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</si>
  <si>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</si>
  <si>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</si>
  <si>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</si>
  <si>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</si>
  <si>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</si>
  <si>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</si>
  <si>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</si>
  <si>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</si>
  <si>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</si>
  <si>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</si>
  <si>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</si>
  <si>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</si>
  <si>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</si>
  <si>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</si>
  <si>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</si>
  <si>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</si>
  <si>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</si>
  <si>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</si>
  <si>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</si>
  <si>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</si>
  <si>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</si>
  <si>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</si>
  <si>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</si>
  <si>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</si>
  <si>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</si>
  <si>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</si>
  <si>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</si>
  <si>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</si>
  <si>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</si>
  <si>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</si>
  <si>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</si>
  <si>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</si>
  <si>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</si>
  <si>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</si>
  <si>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</si>
  <si>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</si>
  <si>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</si>
  <si>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</si>
  <si>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</si>
  <si>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</si>
  <si>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</si>
  <si>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</si>
  <si>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</si>
  <si>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</si>
  <si>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</si>
  <si>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</si>
  <si>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</si>
  <si>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</si>
  <si>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</si>
  <si>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</si>
  <si>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</si>
  <si>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</si>
  <si>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</si>
  <si>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</si>
  <si>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</si>
  <si>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</si>
  <si>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</si>
  <si>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</si>
  <si>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</si>
  <si>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</si>
  <si>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</si>
  <si>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</si>
  <si>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</si>
  <si>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</si>
  <si>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</si>
  <si>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</si>
  <si>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</si>
  <si>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</si>
  <si>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</si>
  <si>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</si>
  <si>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</si>
  <si>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</si>
  <si>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</si>
  <si>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</si>
  <si>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</si>
  <si>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</si>
  <si>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</si>
  <si>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</si>
  <si>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</si>
  <si>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</si>
  <si>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</si>
  <si>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</si>
  <si>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</si>
  <si>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</si>
  <si>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</si>
  <si>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</si>
  <si>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</si>
  <si>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</si>
  <si>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</si>
  <si>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</si>
  <si>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</si>
  <si>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</si>
  <si>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</si>
  <si>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</si>
  <si>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</si>
  <si>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</si>
  <si>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</si>
  <si>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</si>
  <si>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</si>
  <si>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</si>
  <si>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</si>
  <si>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</si>
  <si>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</si>
  <si>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</si>
  <si>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</si>
  <si>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</si>
  <si>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</si>
  <si>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</si>
  <si>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</si>
  <si>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</si>
  <si>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</si>
  <si>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</si>
  <si>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</si>
  <si>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</si>
  <si>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</si>
  <si>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</si>
  <si>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</si>
  <si>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</si>
  <si>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</si>
  <si>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</si>
  <si>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</si>
  <si>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</si>
  <si>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</si>
  <si>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</si>
  <si>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</si>
  <si>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</si>
  <si>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</si>
  <si>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</si>
  <si>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</si>
  <si>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</si>
  <si>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</si>
  <si>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</si>
  <si>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</si>
  <si>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</si>
  <si>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</si>
  <si>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</si>
  <si>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</si>
  <si>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</si>
  <si>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</si>
  <si>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</si>
  <si>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</si>
  <si>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</si>
  <si>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</si>
  <si>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</si>
  <si>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</si>
  <si>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</si>
  <si>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</si>
  <si>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</si>
  <si>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</si>
  <si>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</si>
  <si>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</si>
  <si>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</si>
  <si>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</si>
  <si>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</si>
  <si>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</si>
  <si>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</si>
  <si>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</si>
  <si>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</si>
  <si>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</si>
  <si>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</si>
  <si>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</si>
  <si>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</si>
  <si>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</si>
  <si>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</si>
  <si>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</si>
  <si>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</si>
  <si>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</si>
  <si>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</si>
  <si>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</si>
  <si>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</si>
  <si>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</si>
  <si>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</si>
  <si>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</si>
  <si>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</si>
  <si>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</si>
  <si>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</si>
  <si>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</si>
  <si>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</si>
  <si>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</si>
  <si>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</si>
  <si>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</si>
  <si>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</si>
  <si>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</si>
  <si>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</si>
  <si>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</si>
  <si>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</si>
  <si>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</si>
  <si>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</si>
  <si>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</si>
  <si>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</si>
  <si>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</si>
  <si>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</si>
  <si>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</si>
  <si>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</si>
  <si>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</si>
  <si>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</si>
  <si>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</si>
  <si>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</si>
  <si>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</si>
  <si>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</si>
  <si>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</si>
  <si>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</si>
  <si>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</si>
  <si>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</si>
  <si>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</si>
  <si>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</si>
  <si>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</si>
  <si>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</si>
  <si>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</si>
  <si>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</si>
  <si>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</si>
  <si>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</si>
  <si>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</si>
  <si>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</si>
  <si>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</si>
  <si>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</si>
  <si>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</si>
  <si>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</si>
  <si>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</si>
  <si>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</si>
  <si>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</si>
  <si>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</si>
  <si>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</si>
  <si>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</si>
  <si>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</si>
  <si>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</si>
  <si>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</si>
  <si>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</si>
  <si>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</si>
  <si>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</si>
  <si>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</si>
  <si>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</si>
  <si>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</si>
  <si>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</si>
  <si>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</si>
  <si>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</si>
  <si>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</si>
  <si>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</si>
  <si>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</si>
  <si>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</si>
  <si>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</si>
  <si>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</si>
  <si>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</si>
  <si>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</si>
  <si>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</si>
  <si>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</si>
  <si>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</si>
  <si>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</si>
  <si>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</si>
  <si>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</si>
  <si>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</si>
  <si>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</si>
  <si>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</si>
  <si>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</si>
  <si>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</si>
  <si>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</si>
  <si>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</si>
  <si>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</si>
  <si>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</si>
  <si>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</si>
  <si>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</si>
  <si>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</si>
  <si>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</si>
  <si>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</si>
  <si>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</si>
  <si>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</si>
  <si>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</si>
  <si>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</si>
  <si>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</si>
  <si>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</si>
  <si>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</si>
  <si>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</si>
  <si>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</si>
  <si>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</si>
  <si>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</si>
  <si>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</si>
  <si>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</si>
  <si>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</si>
  <si>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</si>
  <si>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</si>
  <si>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</si>
  <si>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</si>
  <si>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</si>
  <si>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</si>
  <si>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</si>
  <si>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</si>
  <si>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</si>
  <si>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</si>
  <si>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</si>
  <si>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</si>
  <si>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</si>
  <si>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</si>
  <si>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</si>
  <si>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</si>
  <si>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</si>
  <si>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</si>
  <si>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</si>
  <si>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</si>
  <si>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</si>
  <si>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</si>
  <si>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</si>
  <si>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</si>
  <si>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</si>
  <si>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</si>
  <si>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</si>
  <si>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</si>
  <si>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</si>
  <si>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</si>
  <si>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</si>
  <si>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</si>
  <si>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</si>
  <si>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</si>
  <si>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</si>
  <si>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</si>
  <si>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</si>
  <si>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</si>
  <si>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</si>
  <si>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</si>
  <si>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</si>
  <si>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</si>
  <si>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</si>
  <si>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</si>
  <si>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</si>
  <si>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</si>
  <si>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</si>
  <si>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</si>
  <si>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</si>
  <si>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</si>
  <si>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</si>
  <si>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</si>
  <si>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</si>
  <si>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</si>
  <si>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</si>
  <si>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</si>
  <si>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</si>
  <si>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</si>
  <si>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</si>
  <si>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</si>
  <si>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</si>
  <si>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</si>
  <si>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</si>
  <si>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</si>
  <si>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</si>
  <si>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</si>
  <si>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</si>
  <si>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</si>
  <si>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</si>
  <si>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</si>
  <si>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</si>
  <si>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</si>
  <si>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</si>
  <si>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</si>
  <si>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</si>
  <si>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</si>
  <si>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</si>
  <si>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</si>
  <si>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</si>
  <si>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</si>
  <si>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</si>
  <si>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</si>
  <si>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</si>
  <si>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</si>
  <si>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</si>
  <si>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</si>
  <si>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</si>
  <si>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</si>
  <si>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</si>
  <si>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</si>
  <si>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</si>
  <si>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</si>
  <si>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</si>
  <si>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</si>
  <si>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</si>
  <si>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</si>
  <si>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</si>
  <si>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</si>
  <si>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</si>
  <si>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</si>
  <si>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</si>
  <si>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</si>
  <si>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</si>
  <si>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</si>
  <si>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</si>
  <si>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</si>
  <si>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</si>
  <si>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</si>
  <si>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</si>
  <si>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</si>
  <si>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</si>
  <si>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</si>
  <si>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</si>
  <si>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</si>
  <si>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</si>
  <si>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</si>
  <si>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</si>
  <si>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</si>
  <si>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</si>
  <si>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</si>
  <si>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</si>
  <si>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</si>
  <si>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</si>
  <si>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</si>
  <si>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</si>
  <si>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</si>
  <si>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</si>
  <si>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</si>
  <si>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</si>
  <si>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</si>
  <si>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</si>
  <si>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</si>
  <si>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</si>
  <si>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</si>
  <si>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</si>
  <si>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</si>
  <si>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</si>
  <si>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</si>
  <si>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</si>
  <si>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</si>
  <si>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</si>
  <si>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</si>
  <si>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</si>
  <si>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</si>
  <si>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</si>
  <si>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</si>
  <si>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</si>
  <si>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</si>
  <si>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</si>
  <si>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</si>
  <si>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</si>
  <si>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</si>
  <si>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</si>
  <si>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</si>
  <si>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</si>
  <si>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</si>
  <si>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</si>
  <si>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</si>
  <si>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</si>
  <si>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</si>
  <si>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</si>
  <si>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</si>
  <si>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</si>
  <si>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</si>
  <si>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</si>
  <si>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</si>
  <si>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</si>
  <si>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</si>
  <si>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</si>
  <si>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</si>
  <si>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</si>
  <si>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</si>
  <si>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</si>
  <si>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</si>
  <si>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</si>
  <si>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</si>
  <si>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</si>
  <si>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</si>
  <si>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</si>
  <si>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</si>
  <si>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</si>
  <si>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</si>
  <si>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</si>
  <si>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</si>
  <si>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</si>
  <si>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</si>
  <si>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</si>
  <si>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</si>
  <si>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</si>
  <si>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</si>
  <si>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</si>
  <si>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</si>
  <si>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</si>
  <si>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</si>
  <si>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</si>
  <si>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</si>
  <si>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</si>
  <si>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</si>
  <si>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</si>
  <si>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</si>
  <si>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</si>
  <si>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</si>
  <si>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</si>
  <si>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</si>
  <si>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</si>
  <si>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</si>
  <si>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</si>
  <si>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</si>
  <si>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</si>
  <si>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</si>
  <si>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</si>
  <si>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</si>
  <si>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</si>
  <si>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</si>
  <si>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</si>
  <si>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</si>
  <si>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</si>
  <si>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</si>
  <si>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</si>
  <si>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</si>
  <si>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</si>
  <si>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</si>
  <si>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</si>
  <si>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</si>
  <si>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</si>
  <si>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</si>
  <si>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</si>
  <si>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</si>
  <si>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</si>
  <si>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</si>
  <si>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</si>
  <si>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</si>
  <si>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</si>
  <si>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</si>
  <si>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</si>
  <si>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</si>
  <si>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</si>
  <si>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</si>
  <si>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</si>
  <si>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</si>
  <si>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</si>
  <si>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</si>
  <si>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</si>
  <si>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</si>
  <si>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</si>
  <si>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</si>
  <si>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</si>
  <si>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</si>
  <si>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</si>
  <si>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</si>
  <si>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</si>
  <si>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</si>
  <si>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</si>
  <si>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</si>
  <si>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</si>
  <si>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</si>
  <si>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</si>
  <si>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</si>
  <si>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</si>
  <si>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</si>
  <si>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</si>
  <si>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</si>
  <si>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</si>
  <si>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</si>
  <si>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</si>
  <si>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</si>
  <si>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</si>
  <si>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</si>
  <si>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</si>
  <si>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</si>
  <si>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</si>
  <si>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</si>
  <si>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</si>
  <si>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</si>
  <si>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</si>
  <si>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</si>
  <si>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</si>
  <si>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</si>
  <si>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</si>
  <si>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</si>
  <si>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</si>
  <si>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</si>
  <si>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</si>
  <si>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</si>
  <si>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</si>
  <si>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</si>
  <si>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</si>
  <si>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</si>
  <si>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</si>
  <si>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</si>
  <si>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</si>
  <si>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</si>
  <si>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</si>
  <si>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</si>
  <si>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</si>
  <si>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</si>
  <si>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</si>
  <si>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</si>
  <si>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</si>
  <si>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</si>
  <si>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</si>
  <si>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</si>
  <si>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</si>
  <si>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</si>
  <si>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</si>
  <si>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</si>
  <si>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</si>
  <si>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</si>
  <si>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</si>
  <si>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</si>
  <si>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</si>
  <si>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</si>
  <si>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</si>
  <si>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</si>
  <si>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</si>
  <si>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</si>
  <si>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</si>
  <si>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</si>
  <si>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</si>
  <si>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</si>
  <si>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</si>
  <si>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</si>
  <si>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</si>
  <si>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</si>
  <si>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</si>
  <si>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</si>
  <si>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</si>
  <si>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</si>
  <si>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</si>
  <si>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</si>
  <si>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</si>
  <si>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</si>
  <si>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</si>
  <si>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</si>
  <si>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</si>
  <si>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</si>
  <si>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</si>
  <si>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</si>
  <si>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</si>
  <si>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</si>
  <si>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</si>
  <si>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</si>
  <si>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</si>
  <si>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</si>
  <si>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</si>
  <si>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</si>
  <si>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</si>
  <si>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</si>
  <si>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</si>
  <si>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</si>
  <si>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</si>
  <si>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</si>
  <si>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</si>
  <si>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</si>
  <si>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</si>
  <si>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</si>
  <si>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</si>
  <si>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</si>
  <si>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</si>
  <si>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</si>
  <si>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</si>
  <si>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</si>
  <si>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</si>
  <si>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</si>
  <si>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</si>
  <si>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</si>
  <si>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</si>
  <si>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</si>
  <si>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</si>
  <si>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</si>
  <si>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</si>
  <si>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</si>
  <si>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</si>
  <si>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</si>
  <si>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</si>
  <si>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</si>
  <si>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</si>
  <si>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</si>
  <si>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</si>
  <si>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</si>
  <si>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</si>
  <si>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</si>
  <si>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</si>
  <si>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</si>
  <si>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</si>
  <si>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</si>
  <si>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</si>
  <si>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</si>
  <si>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</si>
  <si>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</si>
  <si>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</si>
  <si>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</si>
  <si>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</si>
  <si>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</si>
  <si>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</si>
  <si>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</si>
  <si>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</si>
  <si>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</si>
  <si>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</si>
  <si>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</si>
  <si>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</si>
  <si>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</si>
  <si>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</si>
  <si>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</si>
  <si>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</si>
  <si>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</si>
  <si>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</si>
  <si>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</si>
  <si>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</si>
  <si>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</si>
  <si>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</si>
  <si>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</si>
  <si>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</si>
  <si>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</si>
  <si>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</si>
  <si>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</si>
  <si>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</si>
  <si>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</si>
  <si>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</si>
  <si>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</si>
  <si>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</si>
  <si>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</si>
  <si>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</si>
  <si>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</si>
  <si>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</si>
  <si>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</si>
  <si>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</si>
  <si>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</si>
  <si>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</si>
  <si>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</si>
  <si>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</si>
  <si>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</si>
  <si>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</si>
  <si>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</si>
  <si>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</si>
  <si>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</si>
  <si>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</si>
  <si>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</si>
  <si>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</si>
  <si>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</si>
  <si>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</si>
  <si>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</si>
  <si>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</si>
  <si>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</si>
  <si>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</si>
  <si>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</si>
  <si>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</si>
  <si>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</si>
  <si>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</si>
  <si>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</si>
  <si>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</si>
  <si>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</si>
  <si>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</si>
  <si>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</si>
  <si>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</si>
  <si>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</si>
  <si>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</si>
  <si>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</si>
  <si>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</si>
  <si>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</si>
  <si>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</si>
  <si>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</si>
  <si>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</si>
  <si>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</si>
  <si>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</si>
  <si>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</si>
  <si>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</si>
  <si>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</si>
  <si>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</si>
  <si>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</si>
  <si>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</si>
  <si>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</si>
  <si>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</si>
  <si>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</si>
  <si>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</si>
  <si>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</si>
  <si>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</si>
  <si>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</si>
  <si>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</si>
  <si>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</si>
  <si>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</si>
  <si>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</si>
  <si>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</si>
  <si>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</si>
  <si>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</si>
  <si>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</si>
  <si>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</si>
  <si>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</si>
  <si>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</si>
  <si>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</si>
  <si>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</si>
  <si>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</si>
  <si>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</si>
  <si>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</si>
  <si>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</si>
  <si>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</si>
  <si>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</si>
  <si>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</si>
  <si>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</si>
  <si>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</si>
  <si>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</si>
  <si>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</si>
  <si>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</si>
  <si>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</si>
  <si>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</si>
  <si>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</si>
  <si>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</si>
  <si>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</si>
  <si>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</si>
  <si>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</si>
  <si>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</si>
  <si>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</si>
  <si>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</si>
  <si>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</si>
  <si>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</si>
  <si>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</si>
  <si>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</si>
  <si>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</si>
  <si>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</si>
  <si>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</si>
  <si>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</si>
  <si>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</si>
  <si>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</si>
  <si>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</si>
  <si>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</si>
  <si>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</si>
  <si>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</si>
  <si>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</si>
  <si>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</si>
  <si>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</si>
  <si>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</si>
  <si>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</si>
  <si>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</si>
  <si>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</si>
  <si>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</si>
  <si>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</si>
  <si>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</si>
  <si>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</si>
  <si>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</si>
  <si>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</si>
  <si>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</si>
  <si>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</si>
  <si>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</si>
  <si>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</si>
  <si>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</si>
  <si>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</si>
  <si>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</si>
  <si>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</si>
  <si>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</si>
  <si>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</si>
  <si>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</si>
  <si>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</si>
  <si>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</si>
  <si>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</si>
  <si>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</si>
  <si>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</si>
  <si>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</si>
  <si>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</si>
  <si>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</si>
  <si>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</si>
  <si>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</si>
  <si>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</si>
  <si>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</si>
  <si>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</si>
  <si>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</si>
  <si>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</si>
  <si>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</si>
  <si>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</si>
  <si>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</si>
  <si>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</si>
  <si>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</si>
  <si>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</si>
  <si>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</si>
  <si>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</si>
  <si>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</si>
  <si>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</si>
  <si>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</si>
  <si>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</si>
  <si>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</si>
  <si>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</si>
  <si>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</si>
  <si>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</si>
  <si>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</si>
  <si>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</si>
  <si>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</si>
  <si>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</si>
  <si>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</si>
  <si>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</si>
  <si>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</si>
  <si>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</si>
  <si>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</si>
  <si>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</si>
  <si>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</si>
  <si>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</si>
  <si>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</si>
  <si>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</si>
  <si>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</si>
  <si>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</si>
  <si>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</si>
  <si>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</si>
  <si>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</si>
  <si>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</si>
  <si>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</si>
  <si>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</si>
  <si>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</si>
  <si>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</si>
  <si>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</si>
  <si>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</si>
  <si>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</si>
  <si>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</si>
  <si>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</si>
  <si>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</si>
  <si>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</si>
  <si>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</si>
  <si>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</si>
  <si>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</si>
  <si>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</si>
  <si>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</si>
  <si>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</si>
  <si>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</si>
  <si>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</si>
  <si>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</si>
  <si>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</si>
  <si>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</si>
  <si>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</si>
  <si>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</si>
  <si>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</si>
  <si>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</si>
  <si>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</si>
  <si>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</si>
  <si>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</si>
  <si>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</si>
  <si>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</si>
  <si>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</si>
  <si>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</si>
  <si>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</si>
  <si>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</si>
  <si>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</si>
  <si>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</si>
  <si>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</si>
  <si>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</si>
  <si>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</si>
  <si>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</si>
  <si>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</si>
  <si>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</si>
  <si>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</si>
  <si>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</si>
  <si>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</si>
  <si>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</si>
  <si>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</si>
  <si>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</si>
  <si>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</si>
  <si>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</si>
  <si>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</si>
  <si>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</si>
  <si>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</si>
  <si>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</si>
  <si>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</si>
  <si>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</si>
  <si>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</si>
  <si>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</si>
  <si>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</si>
  <si>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</si>
  <si>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</si>
  <si>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</si>
  <si>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</si>
  <si>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</si>
  <si>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</si>
  <si>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</si>
  <si>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</si>
  <si>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</si>
  <si>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</si>
  <si>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</si>
  <si>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</si>
  <si>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</si>
  <si>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</si>
  <si>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</si>
  <si>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</si>
  <si>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</si>
  <si>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</si>
  <si>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</si>
  <si>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</si>
  <si>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</si>
  <si>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</si>
  <si>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</si>
  <si>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</si>
  <si>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</si>
  <si>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</si>
  <si>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</si>
  <si>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</si>
  <si>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</si>
  <si>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</si>
  <si>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</si>
  <si>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</si>
  <si>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</si>
  <si>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</si>
  <si>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</si>
  <si>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</si>
  <si>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</si>
  <si>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</si>
  <si>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</si>
  <si>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</si>
  <si>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</si>
  <si>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</si>
  <si>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</si>
  <si>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</si>
  <si>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</si>
  <si>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</si>
  <si>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</si>
  <si>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</si>
  <si>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</si>
  <si>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</si>
  <si>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</si>
  <si>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</si>
  <si>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</si>
  <si>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</si>
  <si>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</si>
  <si>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</si>
  <si>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</si>
  <si>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</si>
  <si>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</si>
  <si>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</si>
  <si>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</si>
  <si>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</si>
  <si>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</si>
  <si>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</si>
  <si>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</si>
  <si>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</si>
  <si>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</si>
  <si>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</si>
  <si>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</si>
  <si>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</si>
  <si>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</si>
  <si>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</si>
  <si>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</si>
  <si>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</si>
  <si>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</si>
  <si>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</si>
  <si>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</si>
  <si>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</si>
  <si>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</si>
  <si>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</si>
  <si>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</si>
  <si>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</si>
  <si>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</si>
  <si>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</si>
  <si>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</si>
  <si>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</si>
  <si>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</si>
  <si>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</si>
  <si>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</si>
  <si>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</si>
  <si>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</si>
  <si>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</si>
  <si>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</si>
  <si>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</si>
  <si>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</si>
  <si>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</si>
  <si>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</si>
  <si>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</si>
  <si>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</si>
  <si>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</si>
  <si>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</si>
  <si>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</si>
  <si>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</si>
  <si>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</si>
  <si>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</si>
  <si>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</si>
  <si>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</si>
  <si>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</si>
  <si>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</si>
  <si>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</si>
  <si>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</si>
  <si>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</si>
  <si>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</si>
  <si>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</si>
  <si>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</si>
  <si>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</si>
  <si>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</si>
  <si>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</si>
  <si>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</si>
  <si>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</si>
  <si>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</si>
  <si>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</si>
  <si>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</si>
  <si>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</si>
  <si>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</si>
  <si>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</si>
  <si>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</si>
  <si>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</si>
  <si>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</si>
  <si>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</si>
  <si>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</si>
  <si>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</si>
  <si>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</si>
  <si>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</si>
  <si>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</si>
  <si>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</si>
  <si>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</si>
  <si>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</si>
  <si>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</si>
  <si>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</si>
  <si>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</si>
  <si>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</si>
  <si>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</si>
  <si>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</si>
  <si>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</si>
  <si>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</si>
  <si>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</si>
  <si>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</si>
  <si>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</si>
  <si>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</si>
  <si>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</si>
  <si>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</si>
  <si>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</si>
  <si>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</si>
  <si>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</si>
  <si>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</si>
  <si>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</si>
  <si>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</si>
  <si>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</si>
  <si>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</si>
  <si>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</si>
  <si>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</si>
  <si>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</si>
  <si>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</si>
  <si>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</si>
  <si>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</si>
  <si>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</si>
  <si>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</si>
  <si>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</si>
  <si>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</si>
  <si>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</si>
  <si>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</si>
  <si>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</si>
  <si>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</si>
  <si>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</si>
  <si>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</si>
  <si>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</si>
  <si>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</si>
  <si>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</si>
  <si>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</si>
  <si>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</si>
  <si>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</si>
  <si>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</si>
  <si>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</si>
  <si>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</si>
  <si>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</si>
  <si>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</si>
  <si>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</si>
  <si>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</si>
  <si>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</si>
  <si>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</si>
  <si>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</si>
  <si>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</si>
  <si>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</si>
  <si>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</si>
  <si>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</si>
  <si>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</si>
  <si>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</si>
  <si>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</si>
  <si>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</si>
  <si>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</si>
  <si>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</si>
  <si>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</si>
  <si>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</si>
  <si>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</si>
  <si>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</si>
  <si>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</si>
  <si>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</si>
  <si>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</si>
  <si>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</si>
  <si>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</si>
  <si>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</si>
  <si>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</si>
  <si>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</si>
  <si>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</si>
  <si>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</si>
  <si>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</si>
  <si>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</si>
  <si>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</si>
  <si>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</si>
  <si>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</si>
  <si>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</si>
  <si>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</si>
  <si>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</si>
  <si>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</si>
  <si>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</si>
  <si>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</si>
  <si>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</si>
  <si>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</si>
  <si>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</si>
  <si>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</si>
  <si>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</si>
  <si>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</si>
  <si>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</si>
  <si>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</si>
  <si>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</si>
  <si>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</si>
  <si>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</si>
  <si>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</si>
  <si>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</si>
  <si>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</si>
  <si>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</si>
  <si>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</si>
  <si>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</si>
  <si>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</si>
  <si>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</si>
  <si>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</si>
  <si>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</si>
  <si>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</si>
  <si>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</si>
  <si>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</si>
  <si>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</si>
  <si>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</si>
  <si>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</si>
  <si>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</si>
  <si>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</si>
  <si>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</si>
  <si>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</si>
  <si>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</si>
  <si>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</si>
  <si>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</si>
  <si>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</si>
  <si>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</si>
  <si>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</si>
  <si>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</si>
  <si>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</si>
  <si>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</si>
  <si>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</si>
  <si>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</si>
  <si>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</si>
  <si>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</si>
  <si>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</si>
  <si>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</si>
  <si>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</si>
  <si>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</si>
  <si>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</si>
  <si>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</si>
  <si>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</si>
  <si>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</si>
  <si>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</si>
  <si>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</si>
  <si>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</si>
  <si>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</si>
  <si>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</si>
  <si>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</si>
  <si>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</si>
  <si>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</si>
  <si>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</si>
  <si>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</si>
  <si>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</si>
  <si>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</si>
  <si>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</si>
  <si>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</si>
  <si>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</si>
  <si>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</si>
  <si>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</si>
  <si>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</si>
  <si>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</si>
  <si>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</si>
  <si>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</si>
  <si>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</si>
  <si>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</si>
  <si>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</si>
  <si>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</si>
  <si>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</si>
  <si>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</si>
  <si>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</si>
  <si>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</si>
  <si>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</si>
  <si>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</si>
  <si>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</si>
  <si>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</si>
  <si>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</si>
  <si>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</si>
  <si>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</si>
  <si>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</si>
  <si>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</si>
  <si>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</si>
  <si>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</si>
  <si>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</si>
  <si>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</si>
  <si>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</si>
  <si>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</si>
  <si>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</si>
  <si>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</si>
  <si>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</si>
  <si>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</si>
  <si>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</si>
  <si>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</si>
  <si>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</si>
  <si>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</si>
  <si>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</si>
  <si>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</si>
  <si>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</si>
  <si>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</si>
  <si>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</si>
  <si>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</si>
  <si>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</si>
  <si>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</si>
  <si>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</si>
  <si>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</si>
  <si>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</si>
  <si>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</si>
  <si>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</si>
  <si>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</si>
  <si>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</si>
  <si>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</si>
  <si>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</si>
  <si>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</si>
  <si>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</si>
  <si>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</si>
  <si>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</si>
  <si>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</si>
  <si>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</si>
  <si>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</si>
  <si>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</si>
  <si>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</si>
  <si>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</si>
  <si>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</si>
  <si>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</si>
  <si>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</si>
  <si>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</si>
  <si>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</si>
  <si>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</si>
  <si>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</si>
  <si>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</si>
  <si>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</si>
  <si>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</si>
  <si>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</si>
  <si>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</si>
  <si>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</si>
  <si>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</si>
  <si>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</si>
  <si>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</si>
  <si>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</si>
  <si>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</si>
  <si>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</si>
  <si>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</si>
  <si>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</si>
  <si>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</si>
  <si>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</si>
  <si>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</si>
  <si>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</si>
  <si>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</si>
  <si>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</si>
  <si>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</si>
  <si>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</si>
  <si>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</si>
  <si>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</si>
  <si>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</si>
  <si>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</si>
  <si>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</si>
  <si>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</si>
  <si>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</si>
  <si>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</si>
  <si>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</si>
  <si>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</si>
  <si>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</si>
  <si>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</si>
  <si>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</si>
  <si>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</si>
  <si>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</si>
  <si>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</si>
  <si>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</si>
  <si>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</si>
  <si>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</si>
  <si>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</si>
  <si>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</si>
  <si>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</si>
  <si>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</si>
  <si>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</si>
  <si>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</si>
  <si>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</si>
  <si>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</si>
  <si>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</si>
  <si>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</si>
  <si>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</si>
  <si>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</si>
  <si>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</si>
  <si>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</si>
  <si>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</si>
  <si>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</si>
  <si>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</si>
  <si>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</si>
  <si>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</si>
  <si>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</si>
  <si>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</si>
  <si>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</si>
  <si>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</si>
  <si>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</si>
  <si>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</si>
  <si>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</si>
  <si>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</si>
  <si>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</si>
  <si>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</si>
  <si>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</si>
  <si>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</si>
  <si>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</si>
  <si>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</si>
  <si>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</si>
  <si>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</si>
  <si>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</si>
  <si>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</si>
  <si>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</si>
  <si>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</si>
  <si>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</si>
  <si>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</si>
  <si>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</si>
  <si>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</si>
  <si>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</si>
  <si>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</si>
  <si>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</si>
  <si>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</si>
  <si>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</si>
  <si>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</si>
  <si>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</si>
  <si>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</si>
  <si>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</si>
  <si>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</si>
  <si>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</si>
  <si>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</si>
  <si>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</si>
  <si>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</si>
  <si>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</si>
  <si>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</si>
  <si>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</si>
  <si>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</si>
  <si>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</si>
  <si>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</si>
  <si>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</si>
  <si>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</si>
  <si>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</si>
  <si>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</si>
  <si>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</si>
  <si>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</si>
  <si>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</si>
  <si>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</si>
  <si>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</si>
  <si>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</si>
  <si>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</si>
  <si>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</si>
  <si>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</si>
  <si>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</si>
  <si>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</si>
  <si>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</si>
  <si>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</si>
  <si>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</si>
  <si>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</si>
  <si>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</si>
  <si>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</si>
  <si>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</si>
  <si>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</si>
  <si>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</si>
  <si>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</si>
  <si>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</si>
  <si>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</si>
  <si>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</si>
  <si>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</si>
  <si>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</si>
  <si>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</si>
  <si>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</si>
  <si>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</si>
  <si>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</si>
  <si>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</si>
  <si>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</si>
  <si>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</si>
  <si>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</si>
  <si>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</si>
  <si>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</si>
  <si>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</si>
  <si>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</si>
  <si>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</si>
  <si>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</si>
  <si>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</si>
  <si>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</si>
  <si>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</si>
  <si>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</si>
  <si>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</si>
  <si>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</si>
  <si>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</si>
  <si>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</si>
  <si>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</si>
  <si>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</si>
  <si>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</si>
  <si>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</si>
  <si>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</si>
  <si>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</si>
  <si>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</si>
  <si>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</si>
  <si>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</si>
  <si>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</si>
  <si>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</si>
  <si>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</si>
  <si>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</si>
  <si>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</si>
  <si>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</si>
  <si>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</si>
  <si>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</si>
  <si>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</si>
  <si>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</si>
  <si>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</si>
  <si>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</si>
  <si>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</si>
  <si>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</si>
  <si>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</si>
  <si>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</si>
  <si>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</si>
  <si>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</si>
  <si>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</si>
  <si>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</si>
  <si>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</si>
  <si>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</si>
  <si>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</si>
  <si>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</si>
  <si>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</si>
  <si>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</si>
  <si>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</si>
  <si>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</si>
  <si>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</si>
  <si>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</si>
  <si>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</si>
  <si>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</si>
  <si>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</si>
  <si>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</si>
  <si>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</si>
  <si>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</si>
  <si>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</si>
  <si>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</si>
  <si>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</si>
  <si>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</si>
  <si>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</si>
  <si>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</si>
  <si>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</si>
  <si>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</si>
  <si>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</si>
  <si>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</si>
  <si>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</si>
  <si>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</si>
  <si>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</si>
  <si>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</si>
  <si>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</si>
  <si>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</si>
  <si>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</si>
  <si>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</si>
  <si>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</si>
  <si>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</si>
  <si>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</si>
  <si>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</si>
  <si>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</si>
  <si>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</si>
  <si>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</si>
  <si>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</si>
  <si>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</si>
  <si>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</si>
  <si>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</si>
  <si>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</si>
  <si>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</si>
  <si>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</si>
  <si>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</si>
  <si>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</si>
  <si>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</si>
  <si>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</si>
  <si>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</si>
  <si>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</si>
  <si>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</si>
  <si>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</si>
  <si>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</si>
  <si>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</si>
  <si>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</si>
  <si>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</si>
  <si>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</si>
  <si>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</si>
  <si>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</si>
  <si>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</si>
  <si>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</si>
  <si>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</si>
  <si>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</si>
  <si>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</si>
  <si>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</si>
  <si>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</si>
  <si>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</si>
  <si>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</si>
  <si>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</si>
  <si>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</si>
  <si>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</si>
  <si>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</si>
  <si>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</si>
  <si>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</si>
  <si>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</si>
  <si>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</si>
  <si>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</si>
  <si>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</si>
  <si>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</si>
  <si>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</si>
  <si>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</si>
  <si>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</si>
  <si>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</si>
  <si>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</si>
  <si>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</si>
  <si>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</si>
  <si>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</si>
  <si>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</si>
  <si>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</si>
  <si>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</si>
  <si>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</si>
  <si>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</si>
  <si>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</si>
  <si>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</si>
  <si>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</si>
  <si>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</si>
  <si>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</si>
  <si>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</si>
  <si>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</si>
  <si>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</si>
  <si>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</si>
  <si>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</si>
  <si>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</si>
  <si>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</si>
  <si>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</si>
  <si>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</si>
  <si>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</si>
  <si>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</si>
  <si>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</si>
  <si>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</si>
  <si>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</si>
  <si>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</si>
  <si>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</si>
  <si>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</si>
  <si>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</si>
  <si>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</si>
  <si>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</si>
  <si>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</si>
  <si>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</si>
  <si>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</si>
  <si>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</si>
  <si>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</si>
  <si>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</si>
  <si>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</si>
  <si>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</si>
  <si>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</si>
  <si>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</si>
  <si>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</si>
  <si>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</si>
  <si>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</si>
  <si>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</si>
  <si>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</si>
  <si>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</si>
  <si>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</si>
  <si>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</si>
  <si>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</si>
  <si>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</si>
  <si>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</si>
  <si>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</si>
  <si>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</si>
  <si>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</si>
  <si>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</si>
  <si>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</si>
  <si>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</si>
  <si>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</si>
  <si>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</si>
  <si>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</si>
  <si>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</si>
  <si>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</si>
  <si>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</si>
  <si>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</si>
  <si>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</si>
  <si>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</si>
  <si>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</si>
  <si>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</si>
  <si>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</si>
  <si>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</si>
  <si>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</si>
  <si>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</si>
  <si>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</si>
  <si>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</si>
  <si>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</si>
  <si>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</si>
  <si>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</si>
  <si>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</si>
  <si>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</si>
  <si>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</si>
  <si>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</si>
  <si>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</si>
  <si>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</si>
  <si>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</si>
  <si>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</si>
  <si>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</si>
  <si>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</si>
  <si>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</si>
  <si>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</si>
  <si>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</si>
  <si>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</si>
  <si>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</si>
  <si>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</si>
  <si>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</si>
  <si>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</si>
  <si>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</si>
  <si>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</si>
  <si>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</si>
  <si>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</si>
  <si>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</si>
  <si>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</si>
  <si>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</si>
  <si>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</si>
  <si>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</si>
  <si>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</si>
  <si>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</si>
  <si>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</si>
  <si>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</si>
  <si>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</si>
  <si>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</si>
  <si>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</si>
  <si>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</si>
  <si>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</si>
  <si>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</si>
  <si>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</si>
  <si>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</si>
  <si>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</si>
  <si>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</si>
  <si>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</si>
  <si>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</si>
  <si>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</si>
  <si>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</si>
  <si>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</si>
  <si>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</si>
  <si>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</si>
  <si>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</si>
  <si>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</si>
  <si>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</si>
  <si>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</si>
  <si>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</si>
  <si>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</si>
  <si>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</si>
  <si>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</si>
  <si>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</si>
  <si>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</si>
  <si>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</si>
  <si>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</si>
  <si>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</si>
  <si>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</si>
  <si>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</si>
  <si>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</si>
  <si>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</si>
  <si>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</si>
  <si>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</si>
  <si>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</si>
  <si>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</si>
  <si>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</si>
  <si>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</si>
  <si>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</si>
  <si>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</si>
  <si>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</si>
  <si>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</si>
  <si>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</si>
  <si>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</si>
  <si>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</si>
  <si>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</si>
  <si>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</si>
  <si>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</si>
  <si>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</si>
  <si>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</si>
  <si>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</si>
  <si>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</si>
  <si>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</si>
  <si>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</si>
  <si>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</si>
  <si>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</si>
  <si>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</si>
  <si>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</si>
  <si>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</si>
  <si>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</si>
  <si>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</si>
  <si>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</si>
  <si>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</si>
  <si>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</si>
  <si>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</si>
  <si>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</si>
  <si>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</si>
  <si>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</si>
  <si>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</si>
  <si>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</si>
  <si>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</si>
  <si>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</si>
  <si>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</si>
  <si>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</si>
  <si>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</si>
  <si>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</si>
  <si>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</si>
  <si>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</si>
  <si>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</si>
  <si>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</si>
  <si>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</si>
  <si>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</si>
  <si>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</si>
  <si>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</si>
  <si>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</si>
  <si>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</si>
  <si>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</si>
  <si>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</si>
  <si>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</si>
  <si>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</si>
  <si>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</si>
  <si>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</si>
  <si>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</si>
  <si>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</si>
  <si>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</si>
  <si>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</si>
  <si>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</si>
  <si>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</si>
  <si>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</si>
  <si>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</si>
  <si>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</si>
  <si>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</si>
  <si>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</si>
  <si>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</si>
  <si>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</si>
  <si>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</si>
  <si>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</si>
  <si>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</si>
  <si>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</si>
  <si>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</si>
  <si>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</si>
  <si>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</si>
  <si>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</si>
  <si>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</si>
  <si>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</si>
  <si>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</si>
  <si>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</si>
  <si>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</si>
  <si>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</si>
  <si>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</si>
  <si>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</si>
  <si>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</si>
  <si>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</si>
  <si>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</si>
  <si>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</si>
  <si>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</si>
  <si>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</si>
  <si>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</si>
  <si>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</si>
  <si>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</si>
  <si>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</si>
  <si>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</si>
  <si>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</si>
  <si>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</si>
  <si>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</si>
  <si>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</si>
  <si>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</si>
  <si>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</si>
  <si>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</si>
  <si>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</si>
  <si>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</si>
  <si>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</si>
  <si>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</si>
  <si>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</si>
  <si>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</si>
  <si>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</si>
  <si>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</si>
  <si>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</si>
  <si>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</si>
  <si>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</si>
  <si>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</si>
  <si>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</si>
  <si>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</si>
  <si>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</si>
  <si>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</si>
  <si>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</si>
  <si>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</si>
  <si>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</si>
  <si>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</si>
  <si>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</si>
  <si>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</si>
  <si>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</si>
  <si>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</si>
  <si>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</si>
  <si>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</si>
  <si>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</si>
  <si>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</si>
  <si>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</si>
  <si>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</si>
  <si>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</si>
  <si>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</si>
  <si>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</si>
  <si>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</si>
  <si>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</si>
  <si>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</si>
  <si>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</si>
  <si>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</si>
  <si>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</si>
  <si>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</si>
  <si>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</si>
  <si>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</si>
  <si>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</si>
  <si>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</si>
  <si>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</si>
  <si>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</si>
  <si>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</si>
  <si>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</si>
  <si>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</si>
  <si>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</si>
  <si>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</si>
  <si>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</si>
  <si>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</si>
  <si>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</si>
  <si>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</si>
  <si>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</si>
  <si>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</si>
  <si>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</si>
  <si>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</si>
  <si>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</si>
  <si>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</si>
  <si>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</si>
  <si>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</si>
  <si>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</si>
  <si>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</si>
  <si>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</si>
  <si>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</si>
  <si>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</si>
  <si>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</si>
  <si>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</si>
  <si>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</si>
  <si>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</si>
  <si>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</si>
  <si>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</si>
  <si>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</si>
  <si>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</si>
  <si>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</si>
  <si>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</si>
  <si>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</si>
  <si>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</si>
  <si>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</si>
  <si>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</si>
  <si>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</si>
  <si>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</si>
  <si>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</si>
  <si>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</si>
  <si>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</si>
  <si>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</si>
  <si>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</si>
  <si>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</si>
  <si>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</si>
  <si>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</si>
  <si>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</si>
  <si>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</si>
  <si>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</si>
  <si>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</si>
  <si>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</si>
  <si>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</si>
  <si>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</si>
  <si>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</si>
  <si>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</si>
  <si>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</si>
  <si>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</si>
  <si>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</si>
  <si>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</si>
  <si>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</si>
  <si>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</si>
  <si>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</si>
  <si>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</si>
  <si>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</si>
  <si>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</si>
  <si>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</si>
  <si>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</si>
  <si>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</si>
  <si>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</si>
  <si>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</si>
  <si>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</si>
  <si>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</si>
  <si>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</si>
  <si>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</si>
  <si>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</si>
  <si>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</si>
  <si>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</si>
  <si>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</si>
  <si>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</si>
  <si>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</si>
  <si>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</si>
  <si>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</si>
  <si>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</si>
  <si>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</si>
  <si>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</si>
  <si>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</si>
  <si>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</si>
  <si>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</si>
  <si>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</si>
  <si>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</si>
  <si>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</si>
  <si>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</si>
  <si>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</si>
  <si>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</si>
  <si>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</si>
  <si>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</si>
  <si>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</si>
  <si>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</si>
  <si>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</si>
  <si>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</si>
  <si>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</si>
  <si>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</si>
  <si>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</si>
  <si>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</si>
  <si>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</si>
  <si>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</si>
  <si>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</si>
  <si>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</si>
  <si>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</si>
  <si>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</si>
  <si>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</si>
  <si>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</si>
  <si>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</si>
  <si>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</si>
  <si>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</si>
  <si>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</si>
  <si>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</si>
  <si>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</si>
  <si>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</si>
  <si>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</si>
  <si>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</si>
  <si>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</si>
  <si>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</si>
  <si>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</si>
  <si>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</si>
  <si>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</si>
  <si>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</si>
  <si>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</si>
  <si>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</si>
  <si>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</si>
  <si>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</si>
  <si>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</si>
  <si>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</si>
  <si>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</si>
  <si>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</si>
  <si>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</si>
  <si>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</si>
  <si>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</si>
  <si>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</si>
  <si>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</si>
  <si>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</si>
  <si>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</si>
  <si>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</si>
  <si>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</si>
  <si>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</si>
  <si>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</si>
  <si>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</si>
  <si>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</si>
  <si>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</si>
  <si>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</si>
  <si>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</si>
  <si>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</si>
  <si>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</si>
  <si>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</si>
  <si>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</si>
  <si>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</si>
  <si>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</si>
  <si>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</si>
  <si>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</si>
  <si>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</si>
  <si>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</si>
  <si>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</si>
  <si>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</si>
  <si>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</si>
  <si>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</si>
  <si>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</si>
  <si>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</si>
  <si>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</si>
  <si>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</si>
  <si>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</si>
  <si>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</si>
  <si>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</si>
  <si>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</si>
  <si>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</si>
  <si>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</si>
  <si>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</si>
  <si>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</si>
  <si>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</si>
  <si>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</si>
  <si>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</si>
  <si>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</si>
  <si>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</si>
  <si>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</si>
  <si>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</si>
  <si>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</si>
  <si>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</si>
  <si>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</si>
  <si>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</si>
  <si>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</si>
  <si>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</si>
  <si>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</si>
  <si>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</si>
  <si>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</si>
  <si>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</si>
  <si>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</si>
  <si>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</si>
  <si>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</si>
  <si>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</si>
  <si>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</si>
  <si>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</si>
  <si>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</si>
  <si>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</si>
  <si>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</si>
  <si>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</si>
  <si>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</si>
  <si>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</si>
  <si>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</si>
  <si>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</si>
  <si>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</si>
  <si>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</si>
  <si>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</si>
  <si>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</si>
  <si>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</si>
  <si>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</si>
  <si>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</si>
  <si>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</si>
  <si>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</si>
  <si>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</si>
  <si>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</si>
  <si>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</si>
  <si>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</si>
  <si>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</si>
  <si>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</si>
  <si>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</si>
  <si>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</si>
  <si>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</si>
  <si>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</si>
  <si>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</si>
  <si>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</si>
  <si>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</si>
  <si>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</si>
  <si>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</si>
  <si>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</si>
  <si>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</si>
  <si>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</si>
  <si>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</si>
  <si>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</si>
  <si>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</si>
  <si>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</si>
  <si>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</si>
  <si>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</si>
  <si>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</si>
  <si>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</si>
  <si>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</si>
  <si>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</si>
  <si>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</si>
  <si>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</si>
  <si>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</si>
  <si>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</si>
  <si>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</si>
  <si>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</si>
  <si>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</si>
  <si>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</si>
  <si>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</si>
  <si>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</si>
  <si>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</si>
  <si>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</si>
  <si>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</si>
  <si>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</si>
  <si>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</si>
  <si>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</si>
  <si>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</si>
  <si>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</si>
  <si>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</si>
  <si>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</si>
  <si>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</si>
  <si>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</si>
  <si>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</si>
  <si>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</si>
  <si>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</si>
  <si>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</si>
  <si>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</si>
  <si>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</si>
  <si>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</si>
  <si>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</si>
  <si>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</si>
  <si>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</si>
  <si>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</si>
  <si>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</si>
  <si>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</si>
  <si>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</si>
  <si>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</si>
  <si>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</si>
  <si>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</si>
  <si>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</si>
  <si>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</si>
  <si>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</si>
  <si>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</si>
  <si>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</si>
  <si>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</si>
  <si>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</si>
  <si>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</si>
  <si>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</si>
  <si>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</si>
  <si>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</si>
  <si>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</si>
  <si>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</si>
  <si>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</si>
  <si>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</si>
  <si>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</si>
  <si>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</si>
  <si>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</si>
  <si>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</si>
  <si>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</si>
  <si>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</si>
  <si>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</si>
  <si>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</si>
  <si>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</si>
  <si>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</si>
  <si>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</si>
  <si>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</si>
  <si>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</si>
  <si>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</si>
  <si>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</si>
  <si>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</si>
  <si>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</si>
  <si>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</si>
  <si>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</si>
  <si>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</si>
  <si>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</si>
  <si>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</si>
  <si>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</si>
  <si>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</si>
  <si>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</si>
  <si>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</si>
  <si>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</si>
  <si>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</si>
  <si>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</si>
  <si>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</si>
  <si>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</si>
  <si>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</si>
  <si>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</si>
  <si>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</si>
  <si>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</si>
  <si>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</si>
  <si>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</si>
  <si>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</si>
  <si>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</si>
  <si>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</si>
  <si>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</si>
  <si>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</si>
  <si>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</si>
  <si>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</si>
  <si>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</si>
  <si>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</si>
  <si>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</si>
  <si>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</si>
  <si>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</si>
  <si>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</si>
  <si>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</si>
  <si>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</si>
  <si>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</si>
  <si>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</si>
  <si>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</si>
  <si>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</si>
  <si>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</si>
  <si>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</si>
  <si>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</si>
  <si>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</si>
  <si>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</si>
  <si>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</si>
  <si>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</si>
  <si>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</si>
  <si>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</si>
  <si>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</si>
  <si>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</si>
  <si>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</si>
  <si>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</si>
  <si>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</si>
  <si>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</si>
  <si>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</si>
  <si>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</si>
  <si>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</si>
  <si>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</si>
  <si>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</si>
  <si>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</si>
  <si>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</si>
  <si>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</si>
  <si>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</si>
  <si>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</si>
  <si>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</si>
  <si>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</si>
  <si>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</si>
  <si>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</si>
  <si>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</si>
  <si>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</si>
  <si>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</si>
  <si>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</si>
  <si>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</si>
  <si>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</si>
  <si>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</si>
  <si>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</si>
  <si>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</si>
  <si>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</si>
  <si>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</si>
  <si>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</si>
  <si>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</si>
  <si>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</si>
  <si>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</si>
  <si>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</si>
  <si>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</si>
  <si>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</si>
  <si>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</si>
  <si>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</si>
  <si>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</si>
  <si>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</si>
  <si>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</si>
  <si>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</si>
  <si>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</si>
  <si>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</si>
  <si>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</si>
  <si>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</si>
  <si>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</si>
  <si>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</si>
  <si>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</si>
  <si>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</si>
  <si>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</si>
  <si>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</si>
  <si>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</si>
  <si>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</si>
  <si>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</si>
  <si>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</si>
  <si>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</si>
  <si>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</si>
  <si>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</si>
  <si>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</si>
  <si>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</si>
  <si>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</si>
  <si>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</si>
  <si>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</si>
  <si>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</si>
  <si>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</si>
  <si>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</si>
  <si>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</si>
  <si>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</si>
  <si>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</si>
  <si>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</si>
  <si>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</si>
  <si>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</si>
  <si>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</si>
  <si>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</si>
  <si>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</si>
  <si>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</si>
  <si>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</si>
  <si>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</si>
  <si>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</si>
  <si>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</si>
  <si>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</si>
  <si>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</si>
  <si>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</si>
  <si>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</si>
  <si>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</si>
  <si>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</si>
  <si>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</si>
  <si>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</si>
  <si>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</si>
  <si>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</si>
  <si>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</si>
  <si>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</si>
  <si>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</si>
  <si>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</si>
  <si>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</si>
  <si>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</si>
  <si>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</si>
  <si>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</si>
  <si>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</si>
  <si>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</si>
  <si>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</si>
  <si>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</si>
  <si>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</si>
  <si>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</si>
  <si>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</si>
  <si>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</si>
  <si>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</si>
  <si>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</si>
  <si>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</si>
  <si>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</si>
  <si>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</si>
  <si>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</si>
  <si>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</si>
  <si>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</si>
  <si>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</si>
  <si>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</si>
  <si>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</si>
  <si>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</si>
  <si>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</si>
  <si>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</si>
  <si>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</si>
  <si>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</si>
  <si>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</si>
  <si>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</si>
  <si>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</si>
  <si>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</si>
  <si>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</si>
  <si>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</si>
  <si>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</si>
  <si>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</si>
  <si>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</si>
  <si>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</si>
  <si>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</si>
  <si>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</si>
  <si>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</si>
  <si>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</si>
  <si>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</si>
  <si>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</si>
  <si>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</si>
  <si>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</si>
  <si>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</si>
  <si>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</si>
  <si>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</si>
  <si>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</si>
  <si>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</si>
  <si>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</si>
  <si>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</si>
  <si>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</si>
  <si>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</si>
  <si>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</si>
  <si>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</si>
  <si>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</si>
  <si>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</si>
  <si>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</si>
  <si>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</si>
  <si>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</si>
  <si>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</si>
  <si>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</si>
  <si>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</si>
  <si>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</si>
  <si>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</si>
  <si>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</si>
  <si>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</si>
  <si>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</si>
  <si>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</si>
  <si>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</si>
  <si>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</si>
  <si>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</si>
  <si>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</si>
  <si>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</si>
  <si>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</si>
  <si>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</si>
  <si>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</si>
  <si>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</si>
  <si>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</si>
  <si>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</si>
  <si>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</si>
  <si>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</si>
  <si>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</si>
  <si>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</si>
  <si>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</si>
  <si>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</si>
  <si>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</si>
  <si>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</si>
  <si>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</si>
  <si>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</si>
  <si>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</si>
  <si>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</si>
  <si>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</si>
  <si>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</si>
  <si>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</si>
  <si>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</si>
  <si>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</si>
  <si>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</si>
  <si>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</si>
  <si>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</si>
  <si>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</si>
  <si>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</si>
  <si>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</si>
  <si>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</si>
  <si>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</si>
  <si>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</si>
  <si>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</si>
  <si>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</si>
  <si>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</si>
  <si>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</si>
  <si>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</si>
  <si>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</si>
  <si>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</si>
  <si>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</si>
  <si>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</si>
  <si>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</si>
  <si>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</si>
  <si>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</si>
  <si>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</si>
  <si>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</si>
  <si>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</si>
  <si>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</si>
  <si>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</si>
  <si>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</si>
  <si>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</si>
  <si>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</si>
  <si>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</si>
  <si>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</si>
  <si>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</si>
  <si>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</si>
  <si>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</si>
  <si>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</si>
  <si>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</si>
  <si>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</si>
  <si>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</si>
  <si>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</si>
  <si>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</si>
  <si>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</si>
  <si>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</si>
  <si>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</si>
  <si>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</si>
  <si>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</si>
  <si>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</si>
  <si>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</si>
  <si>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</si>
  <si>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</si>
  <si>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</si>
  <si>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</si>
  <si>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</si>
  <si>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</si>
  <si>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</si>
  <si>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</si>
  <si>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</si>
  <si>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</si>
  <si>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</si>
  <si>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</si>
  <si>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</si>
  <si>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</si>
  <si>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</si>
  <si>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</si>
  <si>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</si>
  <si>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</si>
  <si>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</si>
  <si>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</si>
  <si>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</si>
  <si>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</si>
  <si>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</si>
  <si>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</si>
  <si>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</si>
  <si>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</si>
  <si>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</si>
  <si>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</si>
  <si>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</si>
  <si>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</si>
  <si>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</si>
  <si>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</si>
  <si>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</si>
  <si>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</si>
  <si>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</si>
  <si>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</si>
  <si>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</si>
  <si>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</si>
  <si>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</si>
  <si>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</si>
  <si>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</si>
  <si>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</si>
  <si>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</si>
  <si>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</si>
  <si>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</si>
  <si>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</si>
  <si>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</si>
  <si>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</si>
  <si>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</si>
  <si>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</si>
  <si>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</si>
  <si>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</si>
  <si>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</si>
  <si>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</si>
  <si>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</si>
  <si>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</si>
  <si>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</si>
  <si>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</si>
  <si>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</si>
  <si>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</si>
  <si>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</si>
  <si>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</si>
  <si>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</si>
  <si>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</si>
  <si>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</si>
  <si>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</si>
  <si>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</si>
  <si>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</si>
  <si>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</si>
  <si>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</si>
  <si>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</si>
  <si>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</si>
  <si>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</si>
  <si>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</si>
  <si>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</si>
  <si>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</si>
  <si>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</si>
  <si>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</si>
  <si>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</si>
  <si>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</si>
  <si>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</si>
  <si>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</si>
  <si>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</si>
  <si>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</si>
  <si>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</si>
  <si>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</si>
  <si>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</si>
  <si>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</si>
  <si>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</si>
  <si>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</si>
  <si>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</si>
  <si>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</si>
  <si>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</si>
  <si>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</si>
  <si>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</si>
  <si>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</si>
  <si>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</si>
  <si>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</si>
  <si>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</si>
  <si>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</si>
  <si>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</si>
  <si>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</si>
  <si>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</si>
  <si>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</si>
  <si>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</si>
  <si>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</si>
  <si>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</si>
  <si>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</si>
  <si>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</si>
  <si>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</si>
  <si>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</si>
  <si>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</si>
  <si>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</si>
  <si>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</si>
  <si>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</si>
  <si>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</si>
  <si>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</si>
  <si>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</si>
  <si>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</si>
  <si>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</si>
  <si>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</si>
  <si>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</si>
  <si>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</si>
  <si>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</si>
  <si>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</si>
  <si>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</si>
  <si>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</si>
  <si>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</si>
  <si>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</si>
  <si>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</si>
  <si>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</si>
  <si>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</si>
  <si>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</si>
  <si>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</si>
  <si>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</si>
  <si>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</si>
  <si>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</si>
  <si>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</si>
  <si>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</si>
  <si>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</si>
  <si>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</si>
  <si>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</si>
  <si>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</si>
  <si>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</si>
  <si>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</si>
  <si>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</si>
  <si>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</si>
  <si>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</si>
  <si>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</si>
  <si>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</si>
  <si>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</si>
  <si>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</si>
  <si>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</si>
  <si>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</si>
  <si>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</si>
  <si>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</si>
  <si>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</si>
  <si>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</si>
  <si>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</si>
  <si>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</si>
  <si>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</si>
  <si>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</si>
  <si>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</si>
  <si>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</si>
  <si>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</si>
  <si>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</si>
  <si>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</si>
  <si>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</si>
  <si>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</si>
  <si>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</si>
  <si>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</si>
  <si>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</si>
  <si>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</si>
  <si>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</si>
  <si>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</si>
  <si>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</si>
  <si>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</si>
  <si>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</si>
  <si>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</si>
  <si>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</si>
  <si>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</si>
  <si>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</si>
  <si>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</si>
  <si>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</si>
  <si>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</si>
  <si>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</si>
  <si>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</si>
  <si>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</si>
  <si>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</si>
  <si>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</si>
  <si>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</si>
  <si>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</si>
  <si>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</si>
  <si>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</si>
  <si>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</si>
  <si>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</si>
  <si>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</si>
  <si>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</si>
  <si>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</si>
  <si>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</si>
  <si>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</si>
  <si>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</si>
  <si>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</si>
  <si>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</si>
  <si>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</si>
  <si>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</si>
  <si>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</si>
  <si>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</si>
  <si>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</si>
  <si>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</si>
  <si>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</si>
  <si>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</si>
  <si>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</si>
  <si>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</si>
  <si>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</si>
  <si>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</si>
  <si>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</si>
  <si>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</si>
  <si>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</si>
  <si>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</si>
  <si>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</si>
  <si>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</si>
  <si>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</si>
  <si>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</si>
  <si>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</si>
  <si>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</si>
  <si>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</si>
  <si>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</si>
  <si>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</si>
  <si>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</si>
  <si>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</si>
  <si>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</si>
  <si>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</si>
  <si>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</si>
  <si>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</si>
  <si>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</si>
  <si>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</si>
  <si>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</si>
  <si>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</si>
  <si>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</si>
  <si>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</si>
  <si>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</si>
  <si>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</si>
  <si>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</si>
  <si>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</si>
  <si>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</si>
  <si>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</si>
  <si>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</si>
  <si>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</si>
  <si>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</si>
  <si>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</si>
  <si>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</si>
  <si>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</si>
  <si>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</si>
  <si>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</si>
  <si>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</si>
  <si>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</si>
  <si>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</si>
  <si>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</si>
  <si>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</si>
  <si>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</si>
  <si>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</si>
  <si>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</si>
  <si>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</si>
  <si>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</si>
  <si>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</si>
  <si>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</si>
  <si>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</si>
  <si>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</si>
  <si>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</si>
  <si>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</si>
  <si>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</si>
  <si>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</si>
  <si>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</si>
  <si>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</si>
  <si>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</si>
  <si>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</si>
  <si>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</si>
  <si>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</si>
  <si>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</si>
  <si>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</si>
  <si>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</si>
  <si>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</si>
  <si>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</si>
  <si>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</si>
  <si>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</si>
  <si>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</si>
  <si>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</si>
  <si>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</si>
  <si>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</si>
  <si>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</si>
  <si>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</si>
  <si>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</si>
  <si>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</si>
  <si>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</si>
  <si>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</si>
  <si>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</si>
  <si>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</si>
  <si>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</si>
  <si>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</si>
  <si>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</si>
  <si>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</si>
  <si>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</si>
  <si>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</si>
  <si>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</si>
  <si>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</si>
  <si>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</si>
  <si>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</si>
  <si>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</si>
  <si>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</si>
  <si>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</si>
  <si>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</si>
  <si>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</si>
  <si>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</si>
  <si>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</si>
  <si>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</si>
  <si>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</si>
  <si>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</si>
  <si>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</si>
  <si>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</si>
  <si>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</si>
  <si>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</si>
  <si>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</si>
  <si>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</si>
  <si>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</si>
  <si>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</si>
  <si>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</si>
  <si>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</si>
  <si>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</si>
  <si>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</si>
  <si>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</si>
  <si>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</si>
  <si>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</si>
  <si>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</si>
  <si>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</si>
  <si>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</si>
  <si>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</si>
  <si>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</si>
  <si>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</si>
  <si>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</si>
  <si>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</si>
  <si>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</si>
  <si>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</si>
  <si>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</si>
  <si>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</si>
  <si>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</si>
  <si>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</si>
  <si>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</si>
  <si>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</si>
  <si>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</si>
  <si>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</si>
  <si>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</si>
  <si>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</si>
  <si>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</si>
  <si>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</si>
  <si>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</si>
  <si>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</si>
  <si>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</si>
  <si>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</si>
  <si>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</si>
  <si>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</si>
  <si>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</si>
  <si>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</si>
  <si>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</si>
  <si>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</si>
  <si>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</si>
  <si>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</si>
  <si>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</si>
  <si>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</si>
  <si>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</si>
  <si>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</si>
  <si>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</si>
  <si>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</si>
  <si>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</si>
  <si>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</si>
  <si>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</si>
  <si>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</si>
  <si>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</si>
  <si>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</si>
  <si>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</si>
  <si>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</si>
  <si>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</si>
  <si>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</si>
  <si>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</si>
  <si>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</si>
  <si>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</si>
  <si>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</si>
  <si>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</si>
  <si>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</si>
  <si>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</si>
  <si>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</si>
  <si>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</si>
  <si>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</si>
  <si>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</si>
  <si>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</si>
  <si>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</si>
  <si>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</si>
  <si>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</si>
  <si>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</si>
  <si>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</si>
  <si>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</si>
  <si>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</si>
  <si>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</si>
  <si>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</si>
  <si>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</si>
  <si>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</si>
  <si>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</si>
  <si>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</si>
  <si>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</si>
  <si>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</si>
  <si>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</si>
  <si>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</si>
  <si>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</si>
  <si>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</si>
  <si>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</si>
  <si>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</si>
  <si>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</si>
  <si>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</si>
  <si>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</si>
  <si>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</si>
  <si>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</si>
  <si>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</si>
  <si>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</si>
  <si>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</si>
  <si>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</si>
  <si>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</si>
  <si>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</si>
  <si>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</si>
  <si>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</si>
  <si>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</si>
  <si>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</si>
  <si>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</si>
  <si>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</si>
  <si>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</si>
  <si>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</si>
  <si>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</si>
  <si>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</si>
  <si>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</si>
  <si>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</si>
  <si>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</si>
  <si>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</si>
  <si>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</si>
  <si>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</si>
  <si>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</si>
  <si>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</si>
  <si>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</si>
  <si>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</si>
  <si>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</si>
  <si>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</si>
  <si>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</si>
  <si>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</si>
  <si>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</si>
  <si>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</si>
  <si>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</si>
  <si>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</si>
  <si>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</si>
  <si>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</si>
  <si>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</si>
  <si>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</si>
  <si>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</si>
  <si>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</si>
  <si>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</si>
  <si>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</si>
  <si>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</si>
  <si>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</si>
  <si>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</si>
  <si>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</si>
  <si>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</si>
  <si>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</si>
  <si>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</si>
  <si>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</si>
  <si>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</si>
  <si>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</si>
  <si>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</si>
  <si>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</si>
  <si>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</si>
  <si>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</si>
  <si>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</si>
  <si>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</si>
  <si>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</si>
  <si>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</si>
  <si>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</si>
  <si>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</si>
  <si>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</si>
  <si>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</si>
  <si>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</si>
  <si>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</si>
  <si>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</si>
  <si>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</si>
  <si>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</si>
  <si>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</si>
  <si>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</si>
  <si>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</si>
  <si>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</si>
  <si>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</si>
  <si>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</si>
  <si>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</si>
  <si>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</si>
  <si>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</si>
  <si>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</si>
  <si>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</si>
  <si>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</si>
  <si>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</si>
  <si>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</si>
  <si>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</si>
  <si>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</si>
  <si>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</si>
  <si>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</si>
  <si>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</si>
  <si>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</si>
  <si>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</si>
  <si>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</si>
  <si>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</si>
  <si>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</si>
  <si>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</si>
  <si>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</si>
  <si>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</si>
  <si>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</si>
  <si>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</si>
  <si>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</si>
  <si>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</si>
  <si>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</si>
  <si>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</si>
  <si>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</si>
  <si>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</si>
  <si>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</si>
  <si>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</si>
  <si>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</si>
  <si>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</si>
  <si>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</si>
  <si>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</si>
  <si>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</si>
  <si>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</si>
  <si>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</si>
  <si>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</si>
  <si>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</si>
  <si>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</si>
  <si>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</si>
  <si>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</si>
  <si>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</si>
  <si>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</si>
  <si>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</si>
  <si>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</si>
  <si>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</si>
  <si>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</si>
  <si>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</si>
  <si>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</si>
  <si>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</si>
  <si>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</si>
  <si>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</si>
  <si>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</si>
  <si>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</si>
  <si>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</si>
  <si>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</si>
  <si>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</si>
  <si>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</si>
  <si>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</si>
  <si>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</si>
  <si>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</si>
  <si>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</si>
  <si>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</si>
  <si>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</si>
  <si>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</si>
  <si>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</si>
  <si>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</si>
  <si>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</si>
  <si>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</si>
  <si>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</si>
  <si>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</si>
  <si>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</si>
  <si>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</si>
  <si>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</si>
  <si>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</si>
  <si>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</si>
  <si>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</si>
  <si>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</si>
  <si>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</si>
  <si>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</si>
  <si>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</si>
  <si>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</si>
  <si>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</si>
  <si>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</si>
  <si>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</si>
  <si>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</si>
  <si>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</si>
  <si>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</si>
  <si>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</si>
  <si>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</si>
  <si>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</si>
  <si>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</si>
  <si>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</si>
  <si>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</si>
  <si>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</si>
  <si>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</si>
  <si>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</si>
  <si>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</si>
  <si>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</si>
  <si>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</si>
  <si>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</si>
  <si>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</si>
  <si>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</si>
  <si>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</si>
  <si>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</si>
  <si>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</si>
  <si>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</si>
  <si>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</si>
  <si>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</si>
  <si>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</si>
  <si>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</si>
  <si>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</si>
  <si>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</si>
  <si>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</si>
  <si>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</si>
  <si>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</si>
  <si>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</si>
  <si>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</si>
  <si>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</si>
  <si>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</si>
  <si>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</si>
  <si>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</si>
  <si>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</si>
  <si>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</si>
  <si>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</si>
  <si>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</si>
  <si>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</si>
  <si>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</si>
  <si>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</si>
  <si>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</si>
  <si>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</si>
  <si>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</si>
  <si>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</si>
  <si>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</si>
  <si>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</si>
  <si>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</si>
  <si>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</si>
  <si>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</si>
  <si>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</si>
  <si>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</si>
  <si>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</si>
  <si>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</si>
  <si>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</si>
  <si>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</si>
  <si>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</si>
  <si>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</si>
  <si>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</si>
  <si>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</si>
  <si>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</si>
  <si>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</si>
  <si>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</si>
  <si>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</si>
  <si>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</si>
  <si>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</si>
  <si>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</si>
  <si>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</si>
  <si>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</si>
  <si>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</si>
  <si>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</si>
  <si>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</si>
  <si>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</si>
  <si>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</si>
  <si>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</si>
  <si>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</si>
  <si>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</si>
  <si>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</si>
  <si>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</si>
  <si>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</si>
  <si>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</si>
  <si>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</si>
  <si>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</si>
  <si>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</si>
  <si>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</si>
  <si>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</si>
  <si>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</si>
  <si>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</si>
  <si>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</si>
  <si>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</si>
  <si>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</si>
  <si>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</si>
  <si>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</si>
  <si>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</si>
  <si>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</si>
  <si>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</si>
  <si>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</si>
  <si>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</si>
  <si>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</si>
  <si>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</si>
  <si>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</si>
  <si>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</si>
  <si>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</si>
  <si>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</si>
  <si>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</si>
  <si>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</si>
  <si>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</si>
  <si>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</si>
  <si>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</si>
  <si>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</si>
  <si>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</si>
  <si>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</si>
  <si>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</si>
  <si>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</si>
  <si>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</si>
  <si>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</si>
  <si>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</si>
  <si>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</si>
  <si>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</si>
  <si>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</si>
  <si>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</si>
  <si>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</si>
  <si>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</si>
  <si>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</si>
  <si>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</si>
  <si>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</si>
  <si>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</si>
  <si>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</si>
  <si>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</si>
  <si>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</si>
  <si>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</si>
  <si>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</si>
  <si>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</si>
  <si>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</si>
  <si>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</si>
  <si>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</si>
  <si>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</si>
  <si>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</si>
  <si>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</si>
  <si>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</si>
  <si>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</si>
  <si>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</si>
  <si>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</si>
  <si>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</si>
  <si>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</si>
  <si>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</si>
  <si>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</si>
  <si>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</si>
  <si>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</si>
  <si>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</si>
  <si>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</si>
  <si>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</si>
  <si>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</si>
  <si>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</si>
  <si>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</si>
  <si>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</si>
  <si>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</si>
  <si>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</si>
  <si>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</si>
  <si>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</si>
  <si>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</si>
  <si>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</si>
  <si>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</si>
  <si>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</si>
  <si>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</si>
  <si>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</si>
  <si>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</si>
  <si>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</si>
  <si>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</si>
  <si>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</si>
  <si>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</si>
  <si>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</si>
  <si>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</si>
  <si>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</si>
  <si>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</si>
  <si>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</si>
  <si>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</si>
  <si>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</si>
  <si>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</si>
  <si>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</si>
  <si>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</si>
  <si>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</si>
  <si>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</si>
  <si>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</si>
  <si>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</si>
  <si>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</si>
  <si>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</si>
  <si>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</si>
  <si>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</si>
  <si>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</si>
  <si>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</si>
  <si>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</si>
  <si>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</si>
  <si>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</si>
  <si>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</si>
  <si>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</si>
  <si>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</si>
  <si>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</si>
  <si>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</si>
  <si>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</si>
  <si>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</si>
  <si>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</si>
  <si>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</si>
  <si>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</si>
  <si>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</si>
  <si>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</si>
  <si>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</si>
  <si>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</si>
  <si>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</si>
  <si>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</si>
  <si>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</si>
  <si>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</si>
  <si>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</si>
  <si>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</si>
  <si>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</si>
  <si>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</si>
  <si>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</si>
  <si>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</si>
  <si>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</si>
  <si>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</si>
  <si>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</si>
  <si>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</si>
  <si>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</si>
  <si>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</si>
  <si>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</si>
  <si>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</si>
  <si>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</si>
  <si>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</si>
  <si>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</si>
  <si>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</si>
  <si>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</si>
  <si>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</si>
  <si>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</si>
  <si>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</si>
  <si>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</si>
  <si>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</si>
  <si>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</si>
  <si>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</si>
  <si>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</si>
  <si>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</si>
  <si>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</si>
  <si>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</si>
  <si>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</si>
  <si>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</si>
  <si>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</si>
  <si>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</si>
  <si>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</si>
  <si>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</si>
  <si>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</si>
  <si>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</si>
  <si>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</si>
  <si>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</si>
  <si>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</si>
  <si>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</si>
  <si>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</si>
  <si>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</si>
  <si>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</si>
  <si>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</si>
  <si>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</si>
  <si>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</si>
  <si>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</si>
  <si>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</si>
  <si>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</si>
  <si>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</si>
  <si>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</si>
  <si>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</si>
  <si>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</si>
  <si>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</si>
  <si>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</si>
  <si>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</si>
  <si>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</si>
  <si>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</si>
  <si>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</si>
  <si>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</si>
  <si>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</si>
  <si>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</si>
  <si>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</si>
  <si>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</si>
  <si>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</si>
  <si>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</si>
  <si>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</si>
  <si>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</si>
  <si>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</si>
  <si>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</si>
  <si>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</si>
  <si>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</si>
  <si>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</si>
  <si>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</si>
  <si>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</si>
  <si>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</si>
  <si>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</si>
  <si>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</si>
  <si>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</si>
  <si>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</si>
  <si>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</si>
  <si>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</si>
  <si>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</si>
  <si>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</si>
  <si>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</si>
  <si>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</si>
  <si>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</si>
  <si>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</si>
  <si>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</si>
  <si>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</si>
  <si>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</si>
  <si>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</si>
  <si>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</si>
  <si>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</si>
  <si>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</si>
  <si>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</si>
  <si>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</si>
  <si>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</si>
  <si>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</si>
  <si>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</si>
  <si>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</si>
  <si>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</si>
  <si>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</si>
  <si>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</si>
  <si>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</si>
  <si>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</si>
  <si>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</si>
  <si>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</si>
  <si>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</si>
  <si>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</si>
  <si>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</si>
  <si>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</si>
  <si>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</si>
  <si>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</si>
  <si>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</si>
  <si>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</si>
  <si>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</si>
  <si>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</si>
  <si>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</si>
  <si>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</si>
  <si>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</si>
  <si>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</si>
  <si>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</si>
  <si>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</si>
  <si>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</si>
  <si>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</si>
  <si>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</si>
  <si>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</si>
  <si>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</si>
  <si>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</si>
  <si>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</si>
  <si>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</si>
  <si>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</si>
  <si>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</si>
  <si>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</si>
  <si>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</si>
  <si>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</si>
  <si>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</si>
  <si>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</si>
  <si>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</si>
  <si>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</si>
  <si>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</si>
  <si>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</si>
  <si>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</si>
  <si>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</si>
  <si>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</si>
  <si>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</si>
  <si>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</si>
  <si>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</si>
  <si>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</si>
  <si>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</si>
  <si>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</si>
  <si>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</si>
  <si>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</si>
  <si>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</si>
  <si>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</si>
  <si>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</si>
  <si>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</si>
  <si>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</si>
  <si>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</si>
  <si>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</si>
  <si>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</si>
  <si>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</si>
  <si>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</si>
  <si>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</si>
  <si>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</si>
  <si>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</si>
  <si>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</si>
  <si>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</si>
  <si>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</si>
  <si>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</si>
  <si>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</si>
  <si>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</si>
  <si>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</si>
  <si>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</si>
  <si>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</si>
  <si>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</si>
  <si>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</si>
  <si>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</si>
  <si>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</si>
  <si>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</si>
  <si>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</si>
  <si>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</si>
  <si>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</si>
  <si>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</si>
  <si>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</si>
  <si>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</si>
  <si>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</si>
  <si>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</si>
  <si>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</si>
  <si>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</si>
  <si>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</si>
  <si>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</si>
  <si>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</si>
  <si>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</si>
  <si>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</si>
  <si>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</si>
  <si>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</si>
  <si>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</si>
  <si>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</si>
  <si>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</si>
  <si>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</si>
  <si>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</si>
  <si>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</si>
  <si>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</si>
  <si>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</si>
  <si>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</si>
  <si>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</si>
  <si>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</si>
  <si>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</si>
  <si>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</si>
  <si>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</si>
  <si>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</si>
  <si>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</si>
  <si>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</si>
  <si>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</si>
  <si>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</si>
  <si>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</si>
  <si>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</si>
  <si>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</si>
  <si>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</si>
  <si>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</si>
  <si>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</si>
  <si>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</si>
  <si>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</si>
  <si>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</si>
  <si>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</si>
  <si>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</si>
  <si>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</si>
  <si>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</si>
  <si>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</si>
  <si>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</si>
  <si>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</si>
  <si>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</si>
  <si>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</si>
  <si>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</si>
  <si>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</si>
  <si>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</si>
  <si>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</si>
  <si>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</si>
  <si>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</si>
  <si>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</si>
  <si>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</si>
  <si>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</si>
  <si>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</si>
  <si>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</si>
  <si>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</si>
  <si>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</si>
  <si>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</si>
  <si>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</si>
  <si>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</si>
  <si>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</si>
  <si>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</si>
  <si>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</si>
  <si>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</si>
  <si>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</si>
  <si>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</si>
  <si>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</si>
  <si>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</si>
  <si>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</si>
  <si>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</si>
  <si>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</si>
  <si>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</si>
  <si>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</si>
  <si>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</si>
  <si>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</si>
  <si>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</si>
  <si>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</si>
  <si>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</si>
  <si>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</si>
  <si>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</si>
  <si>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</si>
  <si>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</si>
  <si>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</si>
  <si>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</si>
  <si>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</si>
  <si>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</si>
  <si>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</si>
  <si>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</si>
  <si>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</si>
  <si>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</si>
  <si>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</si>
  <si>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</si>
  <si>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</si>
  <si>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</si>
  <si>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</si>
  <si>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</si>
  <si>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</si>
  <si>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</si>
  <si>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</si>
  <si>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</si>
  <si>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</si>
  <si>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</si>
  <si>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</si>
  <si>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</si>
  <si>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</si>
  <si>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</si>
  <si>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</si>
  <si>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</si>
  <si>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</si>
  <si>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</si>
  <si>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</si>
  <si>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</si>
  <si>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</si>
  <si>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</si>
  <si>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</si>
  <si>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</si>
  <si>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</si>
  <si>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</si>
  <si>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</si>
  <si>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</si>
  <si>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</si>
  <si>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</si>
  <si>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</si>
  <si>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</si>
  <si>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</si>
  <si>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</si>
  <si>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</si>
  <si>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</si>
  <si>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</si>
  <si>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</si>
  <si>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</si>
  <si>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</si>
  <si>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</si>
  <si>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</si>
  <si>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</si>
  <si>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</si>
  <si>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</si>
  <si>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</si>
  <si>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</si>
  <si>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</si>
  <si>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</si>
  <si>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</si>
  <si>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</si>
  <si>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</si>
  <si>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</si>
  <si>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</si>
  <si>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</si>
  <si>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</si>
  <si>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</si>
  <si>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</si>
  <si>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</si>
  <si>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</si>
  <si>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</si>
  <si>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</si>
  <si>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</si>
  <si>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</si>
  <si>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</si>
  <si>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</si>
  <si>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</si>
  <si>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</si>
  <si>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</si>
  <si>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</si>
  <si>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</si>
  <si>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</si>
  <si>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</si>
  <si>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</si>
  <si>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</si>
  <si>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</si>
  <si>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</si>
  <si>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</si>
  <si>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</si>
  <si>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</si>
  <si>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</si>
  <si>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</si>
  <si>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</si>
  <si>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</si>
  <si>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</si>
  <si>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</si>
  <si>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</si>
  <si>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</si>
  <si>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</si>
  <si>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</si>
  <si>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</si>
  <si>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</si>
  <si>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</si>
  <si>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</si>
  <si>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</si>
  <si>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</si>
  <si>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</si>
  <si>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</si>
  <si>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</si>
  <si>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</si>
  <si>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</si>
  <si>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</si>
  <si>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</si>
  <si>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</si>
  <si>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</si>
  <si>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</si>
  <si>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</si>
  <si>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</si>
  <si>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</si>
  <si>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</si>
  <si>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</si>
  <si>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</si>
  <si>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</si>
  <si>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</si>
  <si>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</si>
  <si>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</si>
  <si>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</si>
  <si>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</si>
  <si>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</si>
  <si>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</si>
  <si>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</si>
  <si>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</si>
  <si>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</si>
  <si>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</si>
  <si>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</si>
  <si>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</si>
  <si>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</si>
  <si>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</si>
  <si>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</si>
  <si>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</si>
  <si>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</si>
  <si>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</si>
  <si>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</si>
  <si>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</si>
  <si>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</si>
  <si>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</si>
  <si>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</si>
  <si>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</si>
  <si>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</si>
  <si>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</si>
  <si>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</si>
  <si>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</si>
  <si>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</si>
  <si>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</si>
  <si>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</si>
  <si>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</si>
  <si>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</si>
  <si>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</si>
  <si>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</si>
  <si>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</si>
  <si>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</si>
  <si>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</si>
  <si>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</si>
  <si>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</si>
  <si>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</si>
  <si>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</si>
  <si>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</si>
  <si>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</si>
  <si>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</si>
  <si>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</si>
  <si>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</si>
  <si>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</si>
  <si>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</si>
  <si>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</si>
  <si>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</si>
  <si>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</si>
  <si>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</si>
  <si>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</si>
  <si>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</si>
  <si>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</si>
  <si>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</si>
  <si>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</si>
  <si>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</si>
  <si>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</si>
  <si>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</si>
  <si>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</si>
  <si>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</si>
  <si>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</si>
  <si>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</si>
  <si>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</si>
  <si>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</si>
  <si>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</si>
  <si>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</si>
  <si>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</si>
  <si>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</si>
  <si>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</si>
  <si>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</si>
  <si>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</si>
  <si>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</si>
  <si>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</si>
  <si>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</si>
  <si>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</si>
  <si>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</si>
  <si>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</si>
  <si>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</si>
  <si>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</si>
  <si>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</si>
  <si>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</si>
  <si>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</si>
  <si>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</si>
  <si>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</si>
  <si>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</si>
  <si>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</si>
  <si>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</si>
  <si>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</si>
  <si>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</si>
  <si>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</si>
  <si>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</si>
  <si>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</si>
  <si>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</si>
  <si>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</si>
  <si>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</si>
  <si>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</si>
  <si>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</si>
  <si>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</si>
  <si>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</si>
  <si>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</si>
  <si>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</si>
  <si>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</si>
  <si>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</si>
  <si>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</si>
  <si>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</si>
  <si>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</si>
  <si>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</si>
  <si>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</si>
  <si>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</si>
  <si>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</si>
  <si>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</si>
  <si>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</si>
  <si>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</si>
  <si>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</si>
  <si>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</si>
  <si>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</si>
  <si>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</si>
  <si>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</si>
  <si>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</si>
  <si>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</si>
  <si>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</si>
  <si>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</si>
  <si>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</si>
  <si>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</si>
  <si>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</si>
  <si>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</si>
  <si>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</si>
  <si>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</si>
  <si>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</si>
  <si>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</si>
  <si>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</si>
  <si>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</si>
  <si>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</si>
  <si>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</si>
  <si>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</si>
  <si>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</si>
  <si>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</si>
  <si>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</si>
  <si>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</si>
  <si>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</si>
  <si>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</si>
  <si>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</si>
  <si>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</si>
  <si>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</si>
  <si>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</si>
  <si>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</si>
  <si>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</si>
  <si>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</si>
  <si>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</si>
  <si>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</si>
  <si>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</si>
  <si>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</si>
  <si>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</si>
  <si>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</si>
  <si>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</si>
  <si>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</si>
  <si>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</si>
  <si>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</si>
  <si>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</si>
  <si>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</si>
  <si>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</si>
  <si>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</si>
  <si>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</si>
  <si>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</si>
  <si>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</si>
  <si>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</si>
  <si>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</si>
  <si>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</si>
  <si>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</si>
  <si>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</si>
  <si>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</si>
  <si>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</si>
  <si>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</si>
  <si>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</si>
  <si>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</si>
  <si>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</si>
  <si>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</si>
  <si>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</si>
  <si>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</si>
  <si>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</si>
  <si>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</si>
  <si>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</si>
  <si>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</si>
  <si>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</si>
  <si>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</si>
  <si>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</si>
  <si>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</si>
  <si>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</si>
  <si>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</si>
  <si>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</si>
  <si>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</si>
  <si>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</si>
  <si>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</si>
  <si>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</si>
  <si>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</si>
  <si>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</si>
  <si>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</si>
  <si>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</si>
  <si>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</si>
  <si>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</si>
  <si>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</si>
  <si>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</si>
  <si>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</si>
  <si>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</si>
  <si>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</si>
  <si>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</si>
  <si>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</si>
  <si>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</si>
  <si>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</si>
  <si>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</si>
  <si>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</si>
  <si>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</si>
  <si>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</si>
  <si>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</si>
  <si>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</si>
  <si>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</si>
  <si>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</si>
  <si>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</si>
  <si>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</si>
  <si>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</si>
  <si>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</si>
  <si>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</si>
  <si>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</si>
  <si>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</si>
  <si>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</si>
  <si>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</si>
  <si>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</si>
  <si>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</si>
  <si>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</si>
  <si>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</si>
  <si>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</si>
  <si>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</si>
  <si>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</si>
  <si>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</si>
  <si>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</si>
  <si>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</si>
  <si>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</si>
  <si>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</si>
  <si>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</si>
  <si>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</si>
  <si>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</si>
  <si>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</si>
  <si>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</si>
  <si>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</si>
  <si>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</si>
  <si>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</si>
  <si>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</si>
  <si>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</si>
  <si>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</si>
  <si>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</si>
  <si>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</si>
  <si>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</si>
  <si>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</si>
  <si>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</si>
  <si>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</si>
  <si>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</si>
  <si>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</si>
  <si>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</si>
  <si>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</si>
  <si>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</si>
  <si>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</si>
  <si>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</si>
  <si>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</si>
  <si>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</si>
  <si>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</si>
  <si>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</si>
  <si>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</si>
  <si>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</si>
  <si>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</si>
  <si>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</si>
  <si>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</si>
  <si>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</si>
  <si>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</si>
  <si>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</si>
  <si>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</si>
  <si>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</si>
  <si>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</si>
  <si>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</si>
  <si>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</si>
  <si>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</si>
  <si>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</si>
  <si>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</si>
  <si>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</si>
  <si>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</si>
  <si>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</si>
  <si>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</si>
  <si>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</si>
  <si>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</si>
  <si>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</si>
  <si>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</si>
  <si>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</si>
  <si>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</si>
  <si>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</si>
  <si>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</si>
  <si>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</si>
  <si>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</si>
  <si>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</si>
  <si>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</si>
  <si>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</si>
  <si>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</si>
  <si>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</si>
  <si>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</si>
  <si>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</si>
  <si>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</si>
  <si>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</si>
  <si>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</si>
  <si>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</si>
  <si>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</si>
  <si>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</si>
  <si>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</si>
  <si>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</si>
  <si>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</si>
  <si>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</si>
  <si>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</si>
  <si>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</si>
  <si>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</si>
  <si>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</si>
  <si>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</si>
  <si>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</si>
  <si>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</si>
  <si>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</si>
  <si>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</si>
  <si>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</si>
  <si>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</si>
  <si>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</si>
  <si>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</si>
  <si>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</si>
  <si>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</si>
  <si>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</si>
  <si>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</si>
  <si>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</si>
  <si>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</si>
  <si>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</si>
  <si>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</si>
  <si>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</si>
  <si>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</si>
  <si>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</si>
  <si>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</si>
  <si>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</si>
  <si>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</si>
  <si>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</si>
  <si>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</si>
  <si>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</si>
  <si>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</si>
  <si>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</si>
  <si>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</si>
  <si>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</si>
  <si>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</si>
  <si>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</si>
  <si>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</si>
  <si>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</si>
  <si>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</si>
  <si>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</si>
  <si>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</si>
  <si>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</si>
  <si>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</si>
  <si>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</si>
  <si>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</si>
  <si>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</si>
  <si>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</si>
  <si>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</si>
  <si>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</si>
  <si>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</si>
  <si>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</si>
  <si>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</si>
  <si>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</si>
  <si>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</si>
  <si>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</si>
  <si>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</si>
  <si>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</si>
  <si>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</si>
  <si>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</si>
  <si>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</si>
  <si>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</si>
  <si>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</si>
  <si>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</si>
  <si>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</si>
  <si>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</si>
  <si>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</si>
  <si>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</si>
  <si>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</si>
  <si>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</si>
  <si>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</si>
  <si>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</si>
  <si>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</si>
  <si>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</si>
  <si>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</si>
  <si>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</si>
  <si>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</si>
  <si>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</si>
  <si>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</si>
  <si>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</si>
  <si>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</si>
  <si>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</si>
  <si>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</si>
  <si>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</si>
  <si>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</si>
  <si>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</si>
  <si>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</si>
  <si>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</si>
  <si>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</si>
  <si>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</si>
  <si>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</si>
  <si>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</si>
  <si>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</si>
  <si>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</si>
  <si>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</si>
  <si>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</si>
  <si>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</si>
  <si>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</si>
  <si>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</si>
  <si>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</si>
  <si>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</si>
  <si>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</si>
  <si>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</si>
  <si>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</si>
  <si>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</si>
  <si>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</si>
  <si>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</si>
  <si>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</si>
  <si>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</si>
  <si>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</si>
  <si>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</si>
  <si>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</si>
  <si>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</si>
  <si>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</si>
  <si>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</si>
  <si>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</si>
  <si>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</si>
  <si>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</si>
  <si>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</si>
  <si>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</si>
  <si>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</si>
  <si>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</si>
  <si>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</si>
  <si>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</si>
  <si>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</si>
  <si>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</si>
  <si>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</si>
  <si>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</si>
  <si>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</si>
  <si>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</si>
  <si>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</si>
  <si>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</si>
  <si>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</si>
  <si>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</si>
  <si>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</si>
  <si>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</si>
  <si>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</si>
  <si>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</si>
  <si>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</si>
  <si>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</si>
  <si>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</si>
  <si>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</si>
  <si>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</si>
  <si>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</si>
  <si>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</si>
  <si>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</si>
  <si>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</si>
  <si>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</si>
  <si>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</si>
  <si>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</si>
  <si>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</si>
  <si>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</si>
  <si>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</si>
  <si>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</si>
  <si>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</si>
  <si>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</si>
  <si>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</si>
  <si>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</si>
  <si>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</si>
  <si>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</si>
  <si>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</si>
  <si>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</si>
  <si>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</si>
  <si>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</si>
  <si>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</si>
  <si>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</si>
  <si>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</si>
  <si>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</si>
  <si>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</si>
  <si>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</si>
  <si>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</si>
  <si>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</si>
  <si>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</si>
  <si>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</si>
  <si>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</si>
  <si>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</si>
  <si>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</si>
  <si>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</si>
  <si>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</si>
  <si>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</si>
  <si>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</si>
  <si>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</si>
  <si>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</si>
  <si>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</si>
  <si>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</si>
  <si>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</si>
  <si>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</si>
  <si>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</si>
  <si>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</si>
  <si>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</si>
  <si>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</si>
  <si>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</si>
  <si>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</si>
  <si>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</si>
  <si>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</si>
  <si>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</si>
  <si>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</si>
  <si>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</si>
  <si>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</si>
  <si>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</si>
  <si>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</si>
  <si>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</si>
  <si>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</si>
  <si>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</si>
  <si>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</si>
  <si>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</si>
  <si>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</si>
  <si>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</si>
  <si>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</si>
  <si>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</si>
  <si>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</si>
  <si>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</si>
  <si>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</si>
  <si>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</si>
  <si>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</si>
  <si>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</si>
  <si>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</si>
  <si>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</si>
  <si>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</si>
  <si>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</si>
  <si>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</si>
  <si>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</si>
  <si>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</si>
  <si>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</si>
  <si>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</si>
  <si>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</si>
  <si>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</si>
  <si>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</si>
  <si>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</si>
  <si>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</si>
  <si>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</si>
  <si>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</si>
  <si>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</si>
  <si>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</si>
  <si>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</si>
  <si>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</si>
  <si>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</si>
  <si>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</si>
  <si>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</si>
  <si>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</si>
  <si>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</si>
  <si>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</si>
  <si>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</si>
  <si>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</si>
  <si>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</si>
  <si>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</si>
  <si>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</si>
  <si>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</si>
  <si>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</si>
  <si>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</si>
  <si>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</si>
  <si>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</si>
  <si>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</si>
  <si>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</si>
  <si>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</si>
  <si>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</si>
  <si>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</si>
  <si>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</si>
  <si>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</si>
  <si>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</si>
  <si>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</si>
  <si>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</si>
  <si>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</si>
  <si>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</si>
  <si>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</si>
  <si>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</si>
  <si>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</si>
  <si>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</si>
  <si>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</si>
  <si>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</si>
  <si>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</si>
  <si>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</si>
  <si>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</si>
  <si>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</si>
  <si>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</si>
  <si>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</si>
  <si>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</si>
  <si>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</si>
  <si>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</si>
  <si>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</si>
  <si>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</si>
  <si>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</si>
  <si>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</si>
  <si>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</si>
  <si>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</si>
  <si>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</si>
  <si>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</si>
  <si>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</si>
  <si>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</si>
  <si>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</si>
  <si>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</si>
  <si>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</si>
  <si>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</si>
  <si>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</si>
  <si>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</si>
  <si>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</si>
  <si>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</si>
  <si>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</si>
  <si>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</si>
  <si>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</si>
  <si>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</si>
  <si>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</si>
  <si>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</si>
  <si>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</si>
  <si>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</si>
  <si>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</si>
  <si>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</si>
  <si>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</si>
  <si>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</si>
  <si>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</si>
  <si>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</si>
  <si>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</si>
  <si>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</si>
  <si>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</si>
  <si>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</si>
  <si>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</si>
  <si>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</si>
  <si>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</si>
  <si>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</si>
  <si>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</si>
  <si>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</si>
  <si>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</si>
  <si>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</si>
  <si>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</si>
  <si>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</si>
  <si>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</si>
  <si>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</si>
  <si>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</si>
  <si>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</si>
  <si>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</si>
  <si>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</si>
  <si>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</si>
  <si>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</si>
  <si>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</si>
  <si>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</si>
  <si>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</si>
  <si>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</si>
  <si>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</si>
  <si>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</si>
  <si>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</si>
  <si>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</si>
  <si>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</si>
  <si>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</si>
  <si>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</si>
  <si>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</si>
  <si>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</si>
  <si>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</si>
  <si>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</si>
  <si>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</si>
  <si>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</si>
  <si>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</si>
  <si>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</si>
  <si>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</si>
  <si>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</si>
  <si>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</si>
  <si>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</si>
  <si>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</si>
  <si>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</si>
  <si>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</si>
  <si>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</si>
  <si>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</si>
  <si>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</si>
  <si>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</si>
  <si>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</si>
  <si>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</si>
  <si>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</si>
  <si>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</si>
  <si>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</si>
  <si>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</si>
  <si>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</si>
  <si>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</si>
  <si>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</si>
  <si>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</si>
  <si>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</si>
  <si>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</si>
  <si>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</si>
  <si>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</si>
  <si>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</si>
  <si>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</si>
  <si>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</si>
  <si>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</si>
  <si>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</si>
  <si>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</si>
  <si>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</si>
  <si>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</si>
  <si>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</si>
  <si>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</si>
  <si>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</si>
  <si>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</si>
  <si>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</si>
  <si>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</si>
  <si>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</si>
  <si>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</si>
  <si>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</si>
  <si>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</si>
  <si>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</si>
  <si>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</si>
  <si>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</si>
  <si>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</si>
  <si>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</si>
  <si>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</si>
  <si>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</si>
  <si>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</si>
  <si>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</si>
  <si>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</si>
  <si>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</si>
  <si>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</si>
  <si>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</si>
  <si>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</si>
  <si>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</si>
  <si>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</si>
  <si>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</si>
  <si>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</si>
  <si>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</si>
  <si>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</si>
  <si>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</si>
  <si>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</si>
  <si>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</si>
  <si>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</si>
  <si>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</si>
  <si>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</si>
  <si>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</si>
  <si>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</si>
  <si>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</si>
  <si>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</si>
  <si>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</si>
  <si>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</si>
  <si>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</si>
  <si>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</si>
  <si>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</si>
  <si>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</si>
  <si>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</si>
  <si>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</si>
  <si>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</si>
  <si>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</si>
  <si>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</si>
  <si>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</si>
  <si>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</si>
  <si>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</si>
  <si>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</si>
  <si>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</si>
  <si>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</si>
  <si>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</si>
  <si>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</si>
  <si>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</si>
  <si>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</si>
  <si>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</si>
  <si>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</si>
  <si>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</si>
  <si>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</si>
  <si>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</si>
  <si>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</si>
  <si>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</si>
  <si>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</si>
  <si>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</si>
  <si>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</si>
  <si>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</si>
  <si>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</si>
  <si>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</si>
  <si>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</si>
  <si>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</si>
  <si>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</si>
  <si>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</si>
  <si>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</si>
  <si>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</si>
  <si>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</si>
  <si>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</si>
  <si>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</si>
  <si>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</si>
  <si>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</si>
  <si>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</si>
  <si>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</si>
  <si>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</si>
  <si>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</si>
  <si>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</si>
  <si>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</si>
  <si>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</si>
  <si>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</si>
  <si>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</si>
  <si>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</si>
  <si>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</si>
  <si>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</si>
  <si>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</si>
  <si>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</si>
  <si>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</si>
  <si>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</si>
  <si>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</si>
  <si>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</si>
  <si>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</si>
  <si>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</si>
  <si>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</si>
  <si>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</si>
  <si>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</si>
  <si>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</si>
  <si>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</si>
  <si>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</si>
  <si>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</si>
  <si>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</si>
  <si>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</si>
  <si>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</si>
  <si>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</si>
  <si>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</si>
  <si>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</si>
  <si>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</si>
  <si>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</si>
  <si>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</si>
  <si>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</si>
  <si>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</si>
  <si>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</si>
  <si>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</si>
  <si>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</si>
  <si>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</si>
  <si>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</si>
  <si>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</si>
  <si>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</si>
  <si>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</si>
  <si>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</si>
  <si>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</si>
  <si>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</si>
  <si>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</si>
  <si>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</si>
  <si>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</si>
  <si>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</si>
  <si>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</si>
  <si>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</si>
  <si>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</si>
  <si>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</si>
  <si>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</si>
  <si>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</si>
  <si>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</si>
  <si>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</si>
  <si>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</si>
  <si>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</si>
  <si>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</si>
  <si>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</si>
  <si>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</si>
  <si>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</si>
  <si>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</si>
  <si>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</si>
  <si>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</si>
  <si>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</si>
  <si>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</si>
  <si>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</si>
  <si>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</si>
  <si>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</si>
  <si>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</si>
  <si>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</si>
  <si>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</si>
  <si>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</si>
  <si>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</si>
  <si>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</si>
  <si>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</si>
  <si>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</si>
  <si>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</si>
  <si>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</si>
  <si>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</si>
  <si>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</si>
  <si>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</si>
  <si>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</si>
  <si>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</si>
  <si>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</si>
  <si>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</si>
  <si>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</si>
  <si>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</si>
  <si>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</si>
  <si>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</si>
  <si>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</si>
  <si>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</si>
  <si>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</si>
  <si>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</si>
  <si>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</si>
  <si>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</si>
  <si>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</si>
  <si>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</si>
  <si>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</si>
  <si>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</si>
  <si>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</si>
  <si>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</si>
  <si>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</si>
  <si>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</si>
  <si>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</si>
  <si>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</si>
  <si>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</si>
  <si>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</si>
  <si>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</si>
  <si>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</si>
  <si>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</si>
  <si>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</si>
  <si>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</si>
  <si>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</si>
  <si>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</si>
  <si>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</si>
  <si>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</si>
  <si>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</si>
  <si>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</si>
  <si>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</si>
  <si>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</si>
  <si>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</si>
  <si>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</si>
  <si>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</si>
  <si>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</si>
  <si>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</si>
  <si>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</si>
  <si>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</si>
  <si>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</si>
  <si>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</si>
  <si>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</si>
  <si>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</si>
  <si>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</si>
  <si>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</si>
  <si>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</si>
  <si>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</si>
  <si>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</si>
  <si>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</si>
  <si>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</si>
  <si>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</si>
  <si>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</si>
  <si>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</si>
  <si>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</si>
  <si>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</si>
  <si>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</si>
  <si>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</si>
  <si>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</si>
  <si>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</si>
  <si>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</si>
  <si>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</si>
  <si>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</si>
  <si>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</si>
  <si>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</si>
  <si>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</si>
  <si>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</si>
  <si>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</si>
  <si>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</si>
  <si>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</si>
  <si>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</si>
  <si>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</si>
  <si>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</si>
  <si>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</si>
  <si>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</si>
  <si>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</si>
  <si>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</si>
  <si>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</si>
  <si>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</si>
  <si>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</si>
  <si>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</si>
  <si>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</si>
  <si>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</si>
  <si>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</si>
  <si>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</si>
  <si>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</si>
  <si>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</si>
  <si>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</si>
  <si>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</si>
  <si>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</si>
  <si>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</si>
  <si>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</si>
  <si>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</si>
  <si>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</si>
  <si>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</si>
  <si>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</si>
  <si>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</si>
  <si>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</si>
  <si>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</si>
  <si>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</si>
  <si>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</si>
  <si>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</si>
  <si>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</si>
  <si>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</si>
  <si>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</si>
  <si>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</si>
  <si>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</si>
  <si>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</si>
  <si>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</si>
  <si>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</si>
  <si>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</si>
  <si>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</si>
  <si>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</si>
  <si>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</si>
  <si>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</si>
  <si>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</si>
  <si>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</si>
  <si>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</si>
  <si>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</si>
  <si>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</si>
  <si>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</si>
  <si>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</si>
  <si>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</si>
  <si>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</si>
  <si>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</si>
  <si>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</si>
  <si>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</si>
  <si>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</si>
  <si>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</si>
  <si>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</si>
  <si>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</si>
  <si>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</si>
  <si>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</si>
  <si>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</si>
  <si>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</si>
  <si>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</si>
  <si>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</si>
  <si>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</si>
  <si>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</si>
  <si>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</si>
  <si>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</si>
  <si>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</si>
  <si>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</si>
  <si>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</si>
  <si>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</si>
  <si>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</si>
  <si>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</si>
  <si>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</si>
  <si>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</si>
  <si>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</si>
  <si>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</si>
  <si>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</si>
  <si>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</si>
  <si>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</si>
  <si>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</si>
  <si>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</si>
  <si>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</si>
  <si>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</si>
  <si>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</si>
  <si>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</si>
  <si>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</si>
  <si>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</si>
  <si>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</si>
  <si>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</si>
  <si>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</si>
  <si>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</si>
  <si>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</si>
  <si>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</si>
  <si>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</si>
  <si>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</si>
  <si>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</si>
  <si>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</si>
  <si>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</si>
  <si>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</si>
  <si>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</si>
  <si>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</si>
  <si>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</si>
  <si>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</si>
  <si>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</si>
  <si>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</si>
  <si>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</si>
  <si>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</si>
  <si>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</si>
  <si>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</si>
  <si>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</si>
  <si>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</si>
  <si>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</si>
  <si>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</si>
  <si>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</si>
  <si>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</si>
  <si>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</si>
  <si>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</si>
  <si>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</si>
  <si>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</si>
  <si>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</si>
  <si>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</si>
  <si>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</si>
  <si>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</si>
  <si>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</si>
  <si>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</si>
  <si>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</si>
  <si>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</si>
  <si>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</si>
  <si>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</si>
  <si>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</si>
  <si>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</si>
  <si>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</si>
  <si>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</si>
  <si>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</si>
  <si>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</si>
  <si>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</si>
  <si>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</si>
  <si>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</si>
  <si>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</si>
  <si>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</si>
  <si>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</si>
  <si>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</si>
  <si>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</si>
  <si>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</si>
  <si>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</si>
  <si>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</si>
  <si>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</si>
  <si>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</si>
  <si>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</si>
  <si>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</si>
  <si>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</si>
  <si>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</si>
  <si>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</si>
  <si>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</si>
  <si>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</si>
  <si>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</si>
  <si>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</si>
  <si>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</si>
  <si>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</si>
  <si>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</si>
  <si>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</si>
  <si>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</si>
  <si>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</si>
  <si>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</si>
  <si>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</si>
  <si>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</si>
  <si>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</si>
  <si>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</si>
  <si>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</si>
  <si>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</si>
  <si>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</si>
  <si>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</si>
  <si>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</si>
  <si>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</si>
  <si>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</si>
  <si>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</si>
  <si>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</si>
  <si>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</si>
  <si>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</si>
  <si>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</si>
  <si>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</si>
  <si>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</si>
  <si>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</si>
  <si>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</si>
  <si>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</si>
  <si>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</si>
  <si>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</si>
  <si>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</si>
  <si>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</si>
  <si>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</si>
  <si>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</si>
  <si>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</si>
  <si>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</si>
  <si>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</si>
  <si>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</si>
  <si>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</si>
  <si>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</si>
  <si>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</si>
  <si>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</si>
  <si>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</si>
  <si>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</si>
  <si>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</si>
  <si>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</si>
  <si>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</si>
  <si>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</si>
  <si>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</si>
  <si>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</si>
  <si>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</si>
  <si>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</si>
  <si>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</si>
  <si>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</si>
  <si>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</si>
  <si>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</si>
  <si>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</si>
  <si>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</si>
  <si>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</si>
  <si>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</si>
  <si>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</si>
  <si>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</si>
  <si>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</si>
  <si>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</si>
  <si>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</si>
  <si>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</si>
  <si>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</si>
  <si>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</si>
  <si>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</si>
  <si>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</si>
  <si>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</si>
  <si>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</si>
  <si>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</si>
  <si>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</si>
  <si>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</si>
  <si>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</si>
  <si>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</si>
  <si>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</si>
  <si>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</si>
  <si>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</si>
  <si>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</si>
  <si>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</si>
  <si>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</si>
  <si>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</si>
  <si>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</si>
  <si>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</si>
  <si>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</si>
  <si>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</si>
  <si>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</si>
  <si>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</si>
  <si>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</si>
  <si>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</si>
  <si>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</si>
  <si>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</si>
  <si>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</si>
  <si>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</si>
  <si>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</si>
  <si>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</si>
  <si>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</si>
  <si>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</si>
  <si>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</si>
  <si>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</si>
  <si>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</si>
  <si>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</si>
  <si>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</si>
  <si>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</si>
  <si>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</si>
  <si>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</si>
  <si>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</si>
  <si>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</si>
  <si>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</si>
  <si>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</si>
  <si>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</si>
  <si>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</si>
  <si>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</si>
  <si>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</si>
  <si>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</si>
  <si>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</si>
  <si>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</si>
  <si>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</si>
  <si>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</si>
  <si>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</si>
  <si>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</si>
  <si>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</si>
  <si>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</si>
  <si>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</si>
  <si>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</si>
  <si>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</si>
  <si>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</si>
  <si>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</si>
  <si>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</si>
  <si>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</si>
  <si>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</si>
  <si>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</si>
  <si>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</si>
  <si>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</si>
  <si>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</si>
  <si>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</si>
  <si>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</si>
  <si>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</si>
  <si>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</si>
  <si>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</si>
  <si>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</si>
  <si>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</si>
  <si>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</si>
  <si>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</si>
  <si>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</si>
  <si>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</si>
  <si>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</si>
  <si>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</si>
  <si>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</si>
  <si>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</si>
  <si>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</si>
  <si>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</si>
  <si>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</si>
  <si>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</si>
  <si>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</si>
  <si>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</si>
  <si>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</si>
  <si>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</si>
  <si>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</si>
  <si>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</si>
  <si>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</si>
  <si>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</si>
  <si>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</si>
  <si>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</si>
  <si>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</si>
  <si>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</si>
  <si>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</si>
  <si>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</si>
  <si>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</si>
  <si>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</si>
  <si>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</si>
  <si>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</si>
  <si>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</si>
  <si>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</si>
  <si>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</si>
  <si>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</si>
  <si>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</si>
  <si>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</si>
  <si>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</si>
  <si>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</si>
  <si>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</si>
  <si>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</si>
  <si>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</si>
  <si>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</si>
  <si>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</si>
  <si>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</si>
  <si>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</si>
  <si>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</si>
  <si>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</si>
  <si>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</si>
  <si>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</si>
  <si>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</si>
  <si>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</si>
  <si>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</si>
  <si>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</si>
  <si>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</si>
  <si>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</si>
  <si>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</si>
  <si>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</si>
  <si>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</si>
  <si>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</si>
  <si>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</si>
  <si>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</si>
  <si>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</si>
  <si>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</si>
  <si>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</si>
  <si>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</si>
  <si>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</si>
  <si>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</si>
  <si>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</si>
  <si>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</si>
  <si>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</si>
  <si>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</si>
  <si>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</si>
  <si>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</si>
  <si>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</si>
  <si>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</si>
  <si>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</si>
  <si>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</si>
  <si>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</si>
  <si>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</si>
  <si>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</si>
  <si>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</si>
  <si>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</si>
  <si>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</si>
  <si>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</si>
  <si>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</si>
  <si>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</si>
  <si>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</si>
  <si>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</si>
  <si>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</si>
  <si>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</si>
  <si>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</si>
  <si>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</si>
  <si>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</si>
  <si>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</si>
  <si>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</si>
  <si>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</si>
  <si>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</si>
  <si>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</si>
  <si>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</si>
  <si>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</si>
  <si>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</si>
  <si>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</si>
  <si>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</si>
  <si>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</si>
  <si>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</si>
  <si>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</si>
  <si>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</si>
  <si>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</si>
  <si>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</si>
  <si>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</si>
  <si>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</si>
  <si>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</si>
  <si>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</si>
  <si>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</si>
  <si>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</si>
  <si>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</si>
  <si>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</si>
  <si>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</si>
  <si>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</si>
  <si>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</si>
  <si>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</si>
  <si>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</si>
  <si>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</si>
  <si>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</si>
  <si>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</si>
  <si>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</si>
  <si>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</si>
  <si>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</si>
  <si>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</si>
  <si>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</si>
  <si>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</si>
  <si>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</si>
  <si>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</si>
  <si>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</si>
  <si>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</si>
  <si>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</si>
  <si>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</si>
  <si>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</si>
  <si>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</si>
  <si>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</si>
  <si>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</si>
  <si>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</si>
  <si>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</si>
  <si>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</si>
  <si>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</si>
  <si>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</si>
  <si>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</si>
  <si>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</si>
  <si>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</si>
  <si>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</si>
  <si>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</si>
  <si>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</si>
  <si>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</si>
  <si>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</si>
  <si>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</si>
  <si>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</si>
  <si>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</si>
  <si>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</si>
  <si>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</si>
  <si>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</si>
  <si>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</si>
  <si>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</si>
  <si>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</si>
  <si>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</si>
  <si>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</si>
  <si>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</si>
  <si>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</si>
  <si>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</si>
  <si>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</si>
  <si>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</si>
  <si>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</si>
  <si>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</si>
  <si>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</si>
  <si>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</si>
  <si>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</si>
  <si>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</si>
  <si>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</si>
  <si>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</si>
  <si>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</si>
  <si>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</si>
  <si>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</si>
  <si>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</si>
  <si>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</si>
  <si>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</si>
  <si>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</si>
  <si>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</si>
  <si>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</si>
  <si>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</si>
  <si>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</si>
  <si>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</si>
  <si>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</si>
  <si>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</si>
  <si>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</si>
  <si>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</si>
  <si>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</si>
  <si>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</si>
  <si>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</si>
  <si>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</si>
  <si>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</si>
  <si>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</si>
  <si>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</si>
  <si>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</si>
  <si>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</si>
  <si>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</si>
  <si>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</si>
  <si>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</si>
  <si>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</si>
  <si>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</si>
  <si>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</si>
  <si>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</si>
  <si>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</si>
  <si>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</si>
  <si>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</si>
  <si>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</si>
  <si>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</si>
  <si>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</si>
  <si>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</si>
  <si>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</si>
  <si>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</si>
  <si>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</si>
  <si>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</si>
  <si>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</si>
  <si>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</si>
  <si>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</si>
  <si>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</si>
  <si>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</si>
  <si>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</si>
  <si>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</si>
  <si>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</si>
  <si>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</si>
  <si>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</si>
  <si>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</si>
  <si>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</si>
  <si>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</si>
  <si>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</si>
  <si>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</si>
  <si>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</si>
  <si>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</si>
  <si>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</si>
  <si>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</si>
  <si>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</si>
  <si>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</si>
  <si>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</si>
  <si>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</si>
  <si>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</si>
  <si>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</si>
  <si>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</si>
  <si>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</si>
  <si>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</si>
  <si>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</si>
  <si>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</si>
  <si>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</si>
  <si>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</si>
  <si>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</si>
  <si>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</si>
  <si>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</si>
  <si>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</si>
  <si>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</si>
  <si>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</si>
  <si>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</si>
  <si>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</si>
  <si>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</si>
  <si>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</si>
  <si>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</si>
  <si>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</si>
  <si>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</si>
  <si>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</si>
  <si>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</si>
  <si>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</si>
  <si>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</si>
  <si>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</si>
  <si>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</si>
  <si>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</si>
  <si>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</si>
  <si>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</si>
  <si>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</si>
  <si>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</si>
  <si>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</si>
  <si>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</si>
  <si>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</si>
  <si>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</si>
  <si>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</si>
  <si>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</si>
  <si>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</si>
  <si>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</si>
  <si>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</si>
  <si>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</si>
  <si>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</si>
  <si>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</si>
  <si>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</si>
  <si>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</si>
  <si>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</si>
  <si>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</si>
  <si>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</si>
  <si>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</si>
  <si>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</si>
  <si>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</si>
  <si>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</si>
  <si>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</si>
  <si>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</si>
  <si>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</si>
  <si>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</si>
  <si>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</si>
  <si>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</si>
  <si>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</si>
  <si>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</si>
  <si>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</si>
  <si>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</si>
  <si>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</si>
  <si>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</si>
  <si>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</si>
  <si>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</si>
  <si>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</si>
  <si>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</si>
  <si>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</si>
  <si>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</si>
  <si>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</si>
  <si>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</si>
  <si>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</si>
  <si>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</si>
  <si>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</si>
  <si>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</si>
  <si>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</si>
  <si>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</si>
  <si>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</si>
  <si>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</si>
  <si>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</si>
  <si>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</si>
  <si>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</si>
  <si>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</si>
  <si>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</si>
  <si>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</si>
  <si>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</si>
  <si>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</si>
  <si>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</si>
  <si>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</si>
  <si>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</si>
  <si>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</si>
  <si>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</si>
  <si>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</si>
  <si>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</si>
  <si>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</si>
  <si>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</si>
  <si>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</si>
  <si>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</si>
  <si>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</si>
  <si>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</si>
  <si>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</si>
  <si>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</si>
  <si>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</si>
  <si>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</si>
  <si>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</si>
  <si>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</si>
  <si>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</si>
  <si>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</si>
  <si>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</si>
  <si>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</si>
  <si>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</si>
  <si>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</si>
  <si>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</si>
  <si>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</si>
  <si>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</si>
  <si>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</si>
  <si>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</si>
  <si>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</si>
  <si>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</si>
  <si>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</si>
  <si>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</si>
  <si>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</si>
  <si>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</si>
  <si>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</si>
  <si>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</si>
  <si>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</si>
  <si>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</si>
  <si>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</si>
  <si>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</si>
  <si>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</si>
  <si>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</si>
  <si>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</si>
  <si>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</si>
  <si>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</si>
  <si>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</si>
  <si>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</si>
  <si>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</si>
  <si>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</si>
  <si>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</si>
  <si>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</si>
  <si>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</si>
  <si>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</si>
  <si>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</si>
  <si>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</si>
  <si>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</si>
  <si>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</si>
  <si>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</si>
  <si>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</si>
  <si>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</si>
  <si>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</si>
  <si>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</si>
  <si>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</si>
  <si>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</si>
  <si>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</si>
  <si>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</si>
  <si>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</si>
  <si>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</si>
  <si>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</si>
  <si>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</si>
  <si>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</si>
  <si>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</si>
  <si>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</si>
  <si>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</si>
  <si>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</si>
  <si>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</si>
  <si>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</si>
  <si>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</si>
  <si>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</si>
  <si>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</si>
  <si>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</si>
  <si>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</si>
  <si>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</si>
  <si>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</si>
  <si>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</si>
  <si>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</si>
  <si>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</si>
  <si>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</si>
  <si>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</si>
  <si>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</si>
  <si>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</si>
  <si>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</si>
  <si>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</si>
  <si>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</si>
  <si>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</si>
  <si>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</si>
  <si>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</si>
  <si>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</si>
  <si>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</si>
  <si>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</si>
  <si>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</si>
  <si>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</si>
  <si>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</si>
  <si>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</si>
  <si>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</si>
  <si>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</si>
  <si>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</si>
  <si>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</si>
  <si>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</si>
  <si>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</si>
  <si>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</si>
  <si>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</si>
  <si>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</si>
  <si>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</si>
  <si>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</si>
  <si>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</si>
  <si>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</si>
  <si>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</si>
  <si>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</si>
  <si>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</si>
  <si>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</si>
  <si>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</si>
  <si>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</si>
  <si>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</si>
  <si>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</si>
  <si>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</si>
  <si>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</si>
  <si>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</si>
  <si>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</si>
  <si>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</si>
  <si>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</si>
  <si>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</si>
  <si>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</si>
  <si>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</si>
  <si>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</si>
  <si>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</si>
  <si>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</si>
  <si>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</si>
  <si>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</si>
  <si>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</si>
  <si>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</si>
  <si>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</si>
  <si>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</si>
  <si>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</si>
  <si>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</si>
  <si>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</si>
  <si>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</si>
  <si>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</si>
  <si>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</si>
  <si>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</si>
  <si>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</si>
  <si>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</si>
  <si>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</si>
  <si>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</si>
  <si>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</si>
  <si>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</si>
  <si>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</si>
  <si>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</si>
  <si>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</si>
  <si>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</si>
  <si>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</si>
  <si>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</si>
  <si>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</si>
  <si>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</si>
  <si>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</si>
  <si>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</si>
  <si>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</si>
  <si>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</si>
  <si>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</si>
  <si>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</si>
  <si>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</si>
  <si>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</si>
  <si>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</si>
  <si>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</si>
  <si>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</si>
  <si>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</si>
  <si>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</si>
  <si>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</si>
  <si>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</si>
  <si>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</si>
  <si>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</si>
  <si>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</si>
  <si>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</si>
  <si>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</si>
  <si>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</si>
  <si>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</si>
  <si>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</si>
  <si>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</si>
  <si>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</si>
  <si>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</si>
  <si>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</si>
  <si>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</si>
  <si>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</si>
  <si>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</si>
  <si>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</si>
  <si>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</si>
  <si>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</si>
  <si>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</si>
  <si>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</si>
  <si>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</si>
  <si>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</si>
  <si>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</si>
  <si>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</si>
  <si>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</si>
  <si>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</si>
  <si>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</si>
  <si>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</si>
  <si>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</si>
  <si>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</si>
  <si>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</si>
  <si>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</si>
  <si>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</si>
  <si>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</si>
  <si>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</si>
  <si>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</si>
  <si>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</si>
  <si>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</si>
  <si>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</si>
  <si>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</si>
  <si>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</si>
  <si>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</si>
  <si>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</si>
  <si>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</si>
  <si>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</si>
  <si>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</si>
  <si>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</si>
  <si>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</si>
  <si>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</si>
  <si>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</si>
  <si>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</si>
  <si>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</si>
  <si>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</si>
  <si>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</si>
  <si>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</si>
  <si>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</si>
  <si>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</si>
  <si>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</si>
  <si>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</si>
  <si>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</si>
  <si>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</si>
  <si>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</si>
  <si>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</si>
  <si>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</si>
  <si>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</si>
  <si>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</si>
  <si>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</si>
  <si>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</si>
  <si>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</si>
  <si>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</si>
  <si>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</si>
  <si>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</si>
  <si>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</si>
  <si>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</si>
  <si>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</si>
  <si>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</si>
  <si>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</si>
  <si>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</si>
  <si>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</si>
  <si>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</si>
  <si>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</si>
  <si>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</si>
  <si>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</si>
  <si>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</si>
  <si>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</si>
  <si>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</si>
  <si>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</si>
  <si>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</si>
  <si>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</si>
  <si>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</si>
  <si>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</si>
  <si>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</si>
  <si>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</si>
  <si>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</si>
  <si>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</si>
  <si>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</si>
  <si>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</si>
  <si>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</si>
  <si>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</si>
  <si>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</si>
  <si>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</si>
  <si>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</si>
  <si>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</si>
  <si>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</si>
  <si>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</si>
  <si>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</si>
  <si>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</si>
  <si>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</si>
  <si>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</si>
  <si>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</si>
  <si>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</si>
  <si>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</si>
  <si>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</si>
  <si>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</si>
  <si>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</si>
  <si>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</si>
  <si>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</si>
  <si>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</si>
  <si>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</si>
  <si>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</si>
  <si>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</si>
  <si>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</si>
  <si>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</si>
  <si>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</si>
  <si>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</si>
  <si>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</si>
  <si>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</si>
  <si>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</si>
  <si>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</si>
  <si>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</si>
  <si>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</si>
  <si>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</si>
  <si>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</si>
  <si>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</si>
  <si>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</si>
  <si>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</si>
  <si>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</si>
  <si>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</si>
  <si>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</si>
  <si>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</si>
  <si>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</si>
  <si>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</si>
  <si>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</si>
  <si>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</si>
  <si>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</si>
  <si>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</si>
  <si>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</si>
  <si>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</si>
  <si>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</si>
  <si>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</si>
  <si>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</si>
  <si>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</si>
  <si>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</si>
  <si>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</si>
  <si>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</si>
  <si>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</si>
  <si>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</si>
  <si>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</si>
  <si>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</si>
  <si>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</si>
  <si>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</si>
  <si>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</si>
  <si>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</si>
  <si>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</si>
  <si>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</si>
  <si>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</si>
  <si>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</si>
  <si>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</si>
  <si>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</si>
  <si>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</si>
  <si>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</si>
  <si>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</si>
  <si>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</si>
  <si>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</si>
  <si>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</si>
  <si>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</si>
  <si>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</si>
  <si>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</si>
  <si>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</si>
  <si>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</si>
  <si>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</si>
  <si>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</si>
  <si>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</si>
  <si>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</si>
  <si>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</si>
  <si>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</si>
  <si>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</si>
  <si>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</si>
  <si>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</si>
  <si>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</si>
  <si>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</si>
  <si>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</si>
  <si>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</si>
  <si>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</si>
  <si>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</si>
  <si>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</si>
  <si>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</si>
  <si>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</si>
  <si>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</si>
  <si>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</si>
  <si>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</si>
  <si>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</si>
  <si>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</si>
  <si>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</si>
  <si>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</si>
  <si>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</si>
  <si>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</si>
  <si>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</si>
  <si>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</si>
  <si>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</si>
  <si>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</si>
  <si>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</si>
  <si>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</si>
  <si>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</si>
  <si>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</si>
  <si>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</si>
  <si>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</si>
  <si>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</si>
  <si>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</si>
  <si>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</si>
  <si>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</si>
  <si>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</si>
  <si>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</si>
  <si>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</si>
  <si>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</si>
  <si>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</si>
  <si>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</si>
  <si>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</si>
  <si>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</si>
  <si>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</si>
  <si>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</si>
  <si>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</si>
  <si>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</si>
  <si>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</si>
  <si>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</si>
  <si>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</si>
  <si>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</si>
  <si>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</si>
  <si>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</si>
  <si>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</si>
  <si>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</si>
  <si>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</si>
  <si>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</si>
  <si>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</si>
  <si>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</si>
  <si>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</si>
  <si>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</si>
  <si>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</si>
  <si>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</si>
  <si>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</si>
  <si>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</si>
  <si>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</si>
  <si>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</si>
  <si>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</si>
  <si>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</si>
  <si>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</si>
  <si>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</si>
  <si>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</si>
  <si>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</si>
  <si>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</si>
  <si>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</si>
  <si>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</si>
  <si>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</si>
  <si>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</si>
  <si>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</si>
  <si>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</si>
  <si>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</si>
  <si>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</si>
  <si>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</si>
  <si>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</si>
  <si>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</si>
  <si>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</si>
  <si>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</si>
  <si>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</si>
  <si>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</si>
  <si>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</si>
  <si>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</si>
  <si>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</si>
  <si>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</si>
  <si>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</si>
  <si>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</si>
  <si>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</si>
  <si>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</si>
  <si>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</si>
  <si>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</si>
  <si>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</si>
  <si>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</si>
  <si>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</si>
  <si>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</si>
  <si>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</si>
  <si>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</si>
  <si>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</si>
  <si>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</si>
  <si>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</si>
  <si>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</si>
  <si>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</si>
  <si>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</si>
  <si>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</si>
  <si>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</si>
  <si>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</si>
  <si>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</si>
  <si>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</si>
  <si>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</si>
  <si>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</si>
  <si>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</si>
  <si>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</si>
  <si>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</si>
  <si>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</si>
  <si>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</si>
  <si>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</si>
  <si>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</si>
  <si>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</si>
  <si>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</si>
  <si>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</si>
  <si>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</si>
  <si>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</si>
  <si>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</si>
  <si>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</si>
  <si>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</si>
  <si>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</si>
  <si>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</si>
  <si>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</si>
  <si>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</si>
  <si>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</si>
  <si>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</si>
  <si>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</si>
  <si>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</si>
  <si>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</si>
  <si>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</si>
  <si>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</si>
  <si>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</si>
  <si>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</si>
  <si>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</si>
  <si>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</si>
  <si>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</si>
  <si>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</si>
  <si>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</si>
  <si>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</si>
  <si>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</si>
  <si>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</si>
  <si>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</si>
  <si>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</si>
  <si>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</si>
  <si>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</si>
  <si>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</si>
  <si>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</si>
  <si>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</si>
  <si>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</si>
  <si>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</si>
  <si>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</si>
  <si>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</si>
  <si>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</si>
  <si>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</si>
  <si>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</si>
  <si>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</si>
  <si>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</si>
  <si>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</si>
  <si>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</si>
  <si>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</si>
  <si>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</si>
  <si>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</si>
  <si>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</si>
  <si>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</si>
  <si>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</si>
  <si>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</si>
  <si>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</si>
  <si>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</si>
  <si>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</si>
  <si>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</si>
  <si>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</si>
  <si>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</si>
  <si>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</si>
  <si>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</si>
  <si>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</si>
  <si>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</si>
  <si>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</si>
  <si>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</si>
  <si>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</si>
  <si>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</si>
  <si>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</si>
  <si>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</si>
  <si>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</si>
  <si>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</si>
  <si>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</si>
  <si>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</si>
  <si>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</si>
  <si>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</si>
  <si>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</si>
  <si>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</si>
  <si>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</si>
  <si>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</si>
  <si>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</si>
  <si>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</si>
  <si>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</si>
  <si>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</si>
  <si>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</si>
  <si>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</si>
  <si>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</si>
  <si>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</si>
  <si>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</si>
  <si>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</si>
  <si>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</si>
  <si>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</si>
  <si>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</si>
  <si>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</si>
  <si>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</si>
  <si>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</si>
  <si>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</si>
  <si>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</si>
  <si>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</si>
  <si>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</si>
  <si>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</si>
  <si>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</si>
  <si>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</si>
  <si>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</si>
  <si>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</si>
  <si>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</si>
  <si>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</si>
  <si>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</si>
  <si>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</si>
  <si>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</si>
  <si>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</si>
  <si>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</si>
  <si>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</si>
  <si>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</si>
  <si>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</si>
  <si>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</si>
  <si>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</si>
  <si>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</si>
  <si>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</si>
  <si>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</si>
  <si>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</si>
  <si>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</si>
  <si>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</si>
  <si>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</si>
  <si>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</si>
  <si>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</si>
  <si>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</si>
  <si>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</si>
  <si>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</si>
  <si>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</si>
  <si>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</si>
  <si>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</si>
  <si>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</si>
  <si>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</si>
  <si>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</si>
  <si>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</si>
  <si>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</si>
  <si>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</si>
  <si>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</si>
  <si>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</si>
  <si>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</si>
  <si>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</si>
  <si>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</si>
  <si>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</si>
  <si>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</si>
  <si>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</si>
  <si>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</si>
  <si>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</si>
  <si>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</si>
  <si>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</si>
  <si>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</si>
  <si>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</si>
  <si>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</si>
  <si>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</si>
  <si>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</si>
  <si>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</si>
  <si>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</si>
  <si>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</si>
  <si>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</si>
  <si>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</si>
  <si>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</si>
  <si>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</si>
  <si>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</si>
  <si>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</si>
  <si>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</si>
  <si>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</si>
  <si>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</si>
  <si>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</si>
  <si>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</si>
  <si>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</si>
  <si>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</si>
  <si>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</si>
  <si>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</si>
  <si>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</si>
  <si>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</si>
  <si>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</si>
  <si>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</si>
  <si>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</si>
  <si>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</si>
  <si>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</si>
  <si>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</si>
  <si>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</si>
  <si>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</si>
  <si>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</si>
  <si>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</si>
  <si>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</si>
  <si>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</si>
  <si>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</si>
  <si>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</si>
  <si>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</si>
  <si>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</si>
  <si>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</si>
  <si>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</si>
  <si>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</si>
  <si>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</si>
  <si>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</si>
  <si>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</si>
  <si>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</si>
  <si>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</si>
  <si>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</si>
  <si>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</si>
  <si>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</si>
  <si>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</si>
  <si>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</si>
  <si>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</si>
  <si>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</si>
  <si>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</si>
  <si>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</si>
  <si>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</si>
  <si>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</si>
  <si>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</si>
  <si>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</si>
  <si>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</si>
  <si>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</si>
  <si>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</si>
  <si>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</si>
  <si>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</si>
  <si>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</si>
  <si>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</si>
  <si>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</si>
  <si>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</si>
  <si>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</si>
  <si>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</si>
  <si>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</si>
  <si>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</si>
  <si>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</si>
  <si>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</si>
  <si>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</si>
  <si>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</si>
  <si>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</si>
  <si>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</si>
  <si>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</si>
  <si>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</si>
  <si>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</si>
  <si>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</si>
  <si>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</si>
  <si>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</si>
  <si>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</si>
  <si>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</si>
  <si>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</si>
  <si>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</si>
  <si>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</si>
  <si>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</si>
  <si>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</si>
  <si>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</si>
  <si>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</si>
  <si>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</si>
  <si>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</si>
  <si>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</si>
  <si>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</si>
  <si>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</si>
  <si>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</si>
  <si>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</si>
  <si>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</si>
  <si>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</si>
  <si>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</si>
  <si>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</si>
  <si>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</si>
  <si>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</si>
  <si>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</si>
  <si>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</si>
  <si>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</si>
  <si>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</si>
  <si>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</si>
  <si>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</si>
  <si>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</si>
  <si>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</si>
  <si>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</si>
  <si>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</si>
  <si>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</si>
  <si>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</si>
  <si>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</si>
  <si>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</si>
  <si>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</si>
  <si>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</si>
  <si>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</si>
  <si>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</si>
  <si>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</si>
  <si>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</si>
  <si>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</si>
  <si>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</si>
  <si>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</si>
  <si>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</si>
  <si>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</si>
  <si>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</si>
  <si>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</si>
  <si>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</si>
  <si>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</si>
  <si>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</si>
  <si>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</si>
  <si>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</si>
  <si>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</si>
  <si>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</si>
  <si>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</si>
  <si>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</si>
  <si>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</si>
  <si>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</si>
  <si>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</si>
  <si>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</si>
  <si>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</si>
  <si>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</si>
  <si>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</si>
  <si>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</si>
  <si>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</si>
  <si>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</si>
  <si>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</si>
  <si>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</si>
  <si>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</si>
  <si>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</si>
  <si>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</si>
  <si>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</si>
  <si>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</si>
  <si>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</si>
  <si>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</si>
  <si>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</si>
  <si>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</si>
  <si>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</si>
  <si>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</si>
  <si>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</si>
  <si>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</si>
  <si>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</si>
  <si>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</si>
  <si>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</si>
  <si>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</si>
  <si>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</si>
  <si>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</si>
  <si>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</si>
  <si>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</si>
  <si>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</si>
  <si>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</si>
  <si>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</si>
  <si>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</si>
  <si>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</si>
  <si>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</si>
  <si>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</si>
  <si>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</si>
  <si>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</si>
  <si>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</si>
  <si>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</si>
  <si>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</si>
  <si>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</si>
  <si>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</si>
  <si>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</si>
  <si>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</si>
  <si>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</si>
  <si>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</si>
  <si>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</si>
  <si>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</si>
  <si>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</si>
  <si>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</si>
  <si>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</si>
  <si>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</si>
  <si>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</si>
  <si>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</si>
  <si>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</si>
  <si>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</si>
  <si>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</si>
  <si>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</si>
  <si>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</si>
  <si>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</si>
  <si>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</si>
  <si>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</si>
  <si>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</si>
  <si>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</si>
  <si>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</si>
  <si>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</si>
  <si>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</si>
  <si>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</si>
  <si>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</si>
  <si>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</si>
  <si>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</si>
  <si>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</si>
  <si>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</si>
  <si>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</si>
  <si>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</si>
  <si>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</si>
  <si>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</si>
  <si>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</si>
  <si>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</si>
  <si>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</si>
  <si>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</si>
  <si>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</si>
  <si>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</si>
  <si>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</si>
  <si>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</si>
  <si>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</si>
  <si>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</si>
  <si>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</si>
  <si>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</si>
  <si>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</si>
  <si>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</si>
  <si>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</si>
  <si>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</si>
  <si>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</si>
  <si>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</si>
  <si>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</si>
  <si>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</si>
  <si>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</si>
  <si>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</si>
  <si>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</si>
  <si>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</si>
  <si>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</si>
  <si>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</si>
  <si>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</si>
  <si>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</si>
  <si>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</si>
  <si>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</si>
  <si>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</si>
  <si>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</si>
  <si>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</si>
  <si>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</si>
  <si>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</si>
  <si>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</si>
  <si>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</si>
  <si>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</si>
  <si>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</si>
  <si>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</si>
  <si>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</si>
  <si>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</si>
  <si>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</si>
  <si>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</si>
  <si>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</si>
  <si>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</si>
  <si>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</si>
  <si>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</si>
  <si>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</si>
  <si>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</si>
  <si>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</si>
  <si>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</si>
  <si>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</si>
  <si>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</si>
  <si>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</si>
  <si>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</si>
  <si>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</si>
  <si>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</si>
  <si>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</si>
  <si>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</si>
  <si>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</si>
  <si>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</si>
  <si>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</si>
  <si>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</si>
  <si>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</si>
  <si>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</si>
  <si>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</si>
  <si>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</si>
  <si>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</si>
  <si>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</si>
  <si>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</si>
  <si>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</si>
  <si>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</si>
  <si>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</si>
  <si>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</si>
  <si>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</si>
  <si>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</si>
  <si>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</si>
  <si>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</si>
  <si>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</si>
  <si>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</si>
  <si>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</si>
  <si>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</si>
  <si>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</si>
  <si>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</si>
  <si>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</si>
  <si>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</si>
  <si>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</si>
  <si>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</si>
  <si>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</si>
  <si>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</si>
  <si>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</si>
  <si>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</si>
  <si>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</si>
  <si>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</si>
  <si>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</si>
  <si>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</si>
  <si>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</si>
  <si>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</si>
  <si>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</si>
  <si>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</si>
  <si>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</si>
  <si>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</si>
  <si>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</si>
  <si>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</si>
  <si>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</si>
  <si>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</si>
  <si>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</si>
  <si>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</si>
  <si>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</si>
  <si>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</si>
  <si>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</si>
  <si>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</si>
  <si>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</si>
  <si>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</si>
  <si>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</si>
  <si>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</si>
  <si>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</si>
  <si>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</si>
  <si>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</si>
  <si>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</si>
  <si>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</si>
  <si>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</si>
  <si>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</si>
  <si>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</si>
  <si>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</si>
  <si>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</si>
  <si>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</si>
  <si>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</si>
  <si>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</si>
  <si>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</si>
  <si>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</si>
  <si>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</si>
  <si>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</si>
  <si>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</si>
  <si>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</si>
  <si>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</si>
  <si>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</si>
  <si>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</si>
  <si>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</si>
  <si>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</si>
  <si>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</si>
  <si>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</si>
  <si>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</si>
  <si>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</si>
  <si>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</si>
  <si>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</si>
  <si>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</si>
  <si>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</si>
  <si>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</si>
  <si>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</si>
  <si>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</si>
  <si>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</si>
  <si>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</si>
  <si>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</si>
  <si>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</si>
  <si>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</si>
  <si>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</si>
  <si>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</si>
  <si>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</si>
  <si>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</si>
  <si>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</si>
  <si>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</si>
  <si>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</si>
  <si>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</si>
  <si>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</si>
  <si>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</si>
  <si>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</si>
  <si>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</si>
  <si>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</si>
  <si>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</si>
  <si>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</si>
  <si>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</si>
  <si>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</si>
  <si>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</si>
  <si>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</si>
  <si>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</si>
  <si>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</si>
  <si>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</si>
  <si>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</si>
  <si>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</si>
  <si>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</si>
  <si>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</si>
  <si>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</si>
  <si>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</si>
  <si>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</si>
  <si>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</si>
  <si>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</si>
  <si>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</si>
  <si>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</si>
  <si>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</si>
  <si>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</si>
  <si>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</si>
  <si>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</si>
  <si>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</si>
  <si>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</si>
  <si>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</si>
  <si>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</si>
  <si>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</si>
  <si>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</si>
  <si>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</si>
  <si>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</si>
  <si>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</si>
  <si>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</si>
  <si>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</si>
  <si>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</si>
  <si>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</si>
  <si>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</si>
  <si>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</si>
  <si>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</si>
  <si>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</si>
  <si>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</si>
  <si>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</si>
  <si>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</si>
  <si>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</si>
  <si>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</si>
  <si>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</si>
  <si>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</si>
  <si>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</si>
  <si>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</si>
  <si>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</si>
  <si>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</si>
  <si>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</si>
  <si>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</si>
  <si>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</si>
  <si>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</si>
  <si>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</si>
  <si>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</si>
  <si>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</si>
  <si>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</si>
  <si>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</si>
  <si>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</si>
  <si>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</si>
  <si>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</si>
  <si>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</si>
  <si>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</si>
  <si>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</si>
  <si>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</si>
  <si>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</si>
  <si>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</si>
  <si>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</si>
  <si>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</si>
  <si>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</si>
  <si>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</si>
  <si>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</si>
  <si>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</si>
  <si>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</si>
  <si>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</si>
  <si>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</si>
  <si>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</si>
  <si>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</si>
  <si>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</si>
  <si>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</si>
  <si>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</si>
  <si>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</si>
  <si>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</si>
  <si>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</si>
  <si>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</si>
  <si>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</si>
  <si>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</si>
  <si>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</si>
  <si>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</si>
  <si>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</si>
  <si>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</si>
  <si>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</si>
  <si>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</si>
  <si>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</si>
  <si>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</si>
  <si>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</si>
  <si>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</si>
  <si>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</si>
  <si>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</si>
  <si>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</si>
  <si>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</si>
  <si>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</si>
  <si>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</si>
  <si>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</si>
  <si>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</si>
  <si>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</si>
  <si>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</si>
  <si>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</si>
  <si>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</si>
  <si>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</si>
  <si>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</si>
  <si>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</si>
  <si>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</si>
  <si>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</si>
  <si>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</si>
  <si>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</si>
  <si>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</si>
  <si>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</si>
  <si>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</si>
  <si>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</si>
  <si>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</si>
  <si>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</si>
  <si>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</si>
  <si>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</si>
  <si>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</si>
  <si>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</si>
  <si>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</si>
  <si>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</si>
  <si>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</si>
  <si>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</si>
  <si>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</si>
  <si>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</si>
  <si>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</si>
  <si>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</si>
  <si>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</si>
  <si>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</si>
  <si>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</si>
  <si>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</si>
  <si>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</si>
  <si>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</si>
  <si>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</si>
  <si>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</si>
  <si>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</si>
  <si>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</si>
  <si>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</si>
  <si>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</si>
  <si>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</si>
  <si>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</si>
  <si>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</si>
  <si>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</si>
  <si>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</si>
  <si>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</si>
  <si>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</si>
  <si>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</si>
  <si>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</si>
  <si>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</si>
  <si>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</si>
  <si>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</si>
  <si>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</si>
  <si>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</si>
  <si>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</si>
  <si>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</si>
  <si>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</si>
  <si>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</si>
  <si>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</si>
  <si>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</si>
  <si>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</si>
  <si>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</si>
  <si>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</si>
  <si>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</si>
  <si>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</si>
  <si>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</si>
  <si>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</si>
  <si>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</si>
  <si>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</si>
  <si>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</si>
  <si>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</si>
  <si>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</si>
  <si>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</si>
  <si>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</si>
  <si>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</si>
  <si>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</si>
  <si>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</si>
  <si>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</si>
  <si>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</si>
  <si>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</si>
  <si>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</si>
  <si>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</si>
  <si>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</si>
  <si>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</si>
  <si>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</si>
  <si>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</si>
  <si>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</si>
  <si>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</si>
  <si>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</si>
  <si>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</si>
  <si>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</si>
  <si>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</si>
  <si>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</si>
  <si>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</si>
  <si>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</si>
  <si>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</si>
  <si>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</si>
  <si>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</si>
  <si>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</si>
  <si>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</si>
  <si>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</si>
  <si>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</si>
  <si>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</si>
  <si>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</si>
  <si>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</si>
  <si>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</si>
  <si>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</si>
  <si>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</si>
  <si>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</si>
  <si>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</si>
  <si>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</si>
  <si>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</si>
  <si>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</si>
  <si>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</si>
  <si>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</si>
  <si>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</si>
  <si>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</si>
  <si>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</si>
  <si>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</si>
  <si>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</si>
  <si>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</si>
  <si>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</si>
  <si>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</si>
  <si>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</si>
  <si>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</si>
  <si>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</si>
  <si>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</si>
  <si>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</si>
  <si>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</si>
  <si>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</si>
  <si>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</si>
  <si>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</si>
  <si>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</si>
  <si>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</si>
  <si>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</si>
  <si>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</si>
  <si>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</si>
  <si>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</si>
  <si>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</si>
  <si>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</si>
  <si>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</si>
  <si>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</si>
  <si>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</si>
  <si>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</si>
  <si>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</si>
  <si>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</si>
  <si>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</si>
  <si>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</si>
  <si>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</si>
  <si>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</si>
  <si>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</si>
  <si>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</si>
  <si>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</si>
  <si>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</si>
  <si>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</si>
  <si>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</si>
  <si>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</si>
  <si>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</si>
  <si>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</si>
  <si>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</si>
  <si>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</si>
  <si>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</si>
  <si>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</si>
  <si>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</si>
  <si>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</si>
  <si>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</si>
  <si>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</si>
  <si>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</si>
  <si>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</si>
  <si>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</si>
  <si>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</si>
  <si>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</si>
  <si>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</si>
  <si>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</si>
  <si>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</si>
  <si>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</si>
  <si>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</si>
  <si>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</si>
  <si>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</si>
  <si>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</si>
  <si>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</si>
  <si>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</si>
  <si>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</si>
  <si>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</si>
  <si>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</si>
  <si>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</si>
  <si>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</si>
  <si>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</si>
  <si>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</si>
  <si>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</si>
  <si>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</si>
  <si>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</si>
  <si>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</si>
  <si>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</si>
  <si>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</si>
  <si>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</si>
  <si>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</si>
  <si>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</si>
  <si>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</si>
  <si>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</si>
  <si>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</si>
  <si>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</si>
  <si>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</si>
  <si>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</si>
  <si>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</si>
  <si>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</si>
  <si>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</si>
  <si>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</si>
  <si>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</si>
  <si>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</si>
  <si>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</si>
  <si>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</si>
  <si>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</si>
  <si>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</si>
  <si>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</si>
  <si>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</si>
  <si>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</si>
  <si>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</si>
  <si>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</si>
  <si>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</si>
  <si>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</si>
  <si>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</si>
  <si>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</si>
  <si>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</si>
  <si>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</si>
  <si>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</si>
  <si>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</si>
  <si>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</si>
  <si>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</si>
  <si>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</si>
  <si>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</si>
  <si>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</si>
  <si>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</si>
  <si>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</si>
  <si>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</si>
  <si>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</si>
  <si>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</si>
  <si>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</si>
  <si>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</si>
  <si>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</si>
  <si>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</si>
  <si>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</si>
  <si>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</si>
  <si>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</si>
  <si>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</si>
  <si>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</si>
  <si>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</si>
  <si>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</si>
  <si>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</si>
  <si>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</si>
  <si>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</si>
  <si>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</si>
  <si>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</si>
  <si>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</si>
  <si>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</si>
  <si>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</si>
  <si>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</si>
  <si>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</si>
  <si>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</si>
  <si>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</si>
  <si>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</si>
  <si>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</si>
  <si>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</si>
  <si>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</si>
  <si>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</si>
  <si>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</si>
  <si>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</si>
  <si>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</si>
  <si>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</si>
  <si>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</si>
  <si>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</si>
  <si>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</si>
  <si>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</si>
  <si>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</si>
  <si>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</si>
  <si>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</si>
  <si>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</si>
  <si>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</si>
  <si>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</si>
  <si>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</si>
  <si>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</si>
  <si>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</si>
  <si>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</si>
  <si>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</si>
  <si>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</si>
  <si>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</si>
  <si>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</si>
  <si>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</si>
  <si>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</si>
  <si>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</si>
  <si>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</si>
  <si>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</si>
  <si>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</si>
  <si>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</si>
  <si>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</si>
  <si>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</si>
  <si>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</si>
  <si>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</si>
  <si>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</si>
  <si>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</si>
  <si>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</si>
  <si>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</si>
  <si>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</si>
  <si>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</si>
  <si>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</si>
  <si>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</si>
  <si>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</si>
  <si>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</si>
  <si>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</si>
  <si>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</si>
  <si>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</si>
  <si>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</si>
  <si>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</si>
  <si>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</si>
  <si>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</si>
  <si>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</si>
  <si>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</si>
  <si>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</si>
  <si>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</si>
  <si>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</si>
  <si>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</si>
  <si>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</si>
  <si>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</si>
  <si>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</si>
  <si>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</si>
  <si>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</si>
  <si>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</si>
  <si>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</si>
  <si>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</si>
  <si>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</si>
  <si>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</si>
  <si>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</si>
  <si>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</si>
  <si>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</si>
  <si>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</si>
  <si>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</si>
  <si>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</si>
  <si>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</si>
  <si>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</si>
  <si>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</si>
  <si>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</si>
  <si>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</si>
  <si>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</si>
  <si>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</si>
  <si>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</si>
  <si>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</si>
  <si>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</si>
  <si>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</si>
  <si>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</si>
  <si>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</si>
  <si>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</si>
  <si>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</si>
  <si>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</si>
  <si>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</si>
  <si>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</si>
  <si>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</si>
  <si>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</si>
  <si>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</si>
  <si>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</si>
  <si>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</si>
  <si>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</si>
  <si>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</si>
  <si>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</si>
  <si>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</si>
  <si>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</si>
  <si>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</si>
  <si>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</si>
  <si>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</si>
  <si>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</si>
  <si>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</si>
  <si>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</si>
  <si>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</si>
  <si>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</si>
  <si>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</si>
  <si>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</si>
  <si>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</si>
  <si>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</si>
  <si>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</si>
  <si>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</si>
  <si>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</si>
  <si>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</si>
  <si>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</si>
  <si>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</si>
  <si>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</si>
  <si>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</si>
  <si>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</si>
  <si>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</si>
  <si>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</si>
  <si>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</si>
  <si>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</si>
  <si>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</si>
  <si>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</si>
  <si>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</si>
  <si>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</si>
  <si>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</si>
  <si>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</si>
  <si>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</si>
  <si>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</si>
  <si>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</si>
  <si>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</si>
  <si>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</si>
  <si>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</si>
  <si>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</si>
  <si>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</si>
  <si>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</si>
  <si>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</si>
  <si>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</si>
  <si>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</si>
  <si>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</si>
  <si>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</si>
  <si>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</si>
  <si>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</si>
  <si>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</si>
  <si>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</si>
  <si>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</si>
  <si>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</si>
  <si>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</si>
  <si>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</si>
  <si>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</si>
  <si>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</si>
  <si>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</si>
  <si>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</si>
  <si>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</si>
  <si>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</si>
  <si>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</si>
  <si>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</si>
  <si>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</si>
  <si>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</si>
  <si>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</si>
  <si>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</si>
  <si>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</si>
  <si>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</si>
  <si>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</si>
  <si>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</si>
  <si>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</si>
  <si>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</si>
  <si>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</si>
  <si>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</si>
  <si>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</si>
  <si>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</si>
  <si>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</si>
  <si>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</si>
  <si>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</si>
  <si>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</si>
  <si>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</si>
  <si>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</si>
  <si>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</si>
  <si>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</si>
  <si>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</si>
  <si>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</si>
  <si>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</si>
  <si>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</si>
  <si>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</si>
  <si>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</si>
  <si>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</si>
  <si>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</si>
  <si>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</si>
  <si>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</si>
  <si>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</si>
  <si>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</si>
  <si>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</si>
  <si>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</si>
  <si>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</si>
  <si>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</si>
  <si>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</si>
  <si>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</si>
  <si>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</si>
  <si>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</si>
  <si>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</si>
  <si>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</si>
  <si>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</si>
  <si>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</si>
  <si>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</si>
  <si>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</si>
  <si>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</si>
  <si>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</si>
  <si>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</si>
  <si>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</si>
  <si>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</si>
  <si>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</si>
  <si>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</si>
  <si>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</si>
  <si>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</si>
  <si>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</si>
  <si>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</si>
  <si>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</si>
  <si>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</si>
  <si>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</si>
  <si>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</si>
  <si>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</si>
  <si>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</si>
  <si>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</si>
  <si>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</si>
  <si>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</si>
  <si>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</si>
  <si>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</si>
  <si>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</si>
  <si>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</si>
  <si>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</si>
  <si>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</si>
  <si>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</si>
  <si>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</si>
  <si>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</si>
  <si>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</si>
  <si>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</si>
  <si>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</si>
  <si>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</si>
  <si>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</si>
  <si>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</si>
  <si>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</si>
  <si>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</si>
  <si>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</si>
  <si>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</si>
  <si>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</si>
  <si>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</si>
  <si>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</si>
  <si>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</si>
  <si>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</si>
  <si>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</si>
  <si>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</si>
  <si>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</si>
  <si>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</si>
  <si>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</si>
  <si>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</si>
  <si>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</si>
  <si>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</si>
  <si>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</si>
  <si>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</si>
  <si>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</si>
  <si>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</si>
  <si>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</si>
  <si>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</si>
  <si>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</si>
  <si>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</si>
  <si>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</si>
  <si>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</si>
  <si>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</si>
  <si>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</si>
  <si>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</si>
  <si>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</si>
  <si>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</si>
  <si>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</si>
  <si>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</si>
  <si>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</si>
  <si>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</si>
  <si>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</si>
  <si>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</si>
  <si>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</si>
  <si>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</si>
  <si>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</si>
  <si>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</si>
  <si>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</si>
  <si>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</si>
  <si>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</si>
  <si>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</si>
  <si>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</si>
  <si>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</si>
  <si>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</si>
  <si>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</si>
  <si>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</si>
  <si>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</si>
  <si>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</si>
  <si>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</si>
  <si>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</si>
  <si>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</si>
  <si>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</si>
  <si>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</si>
  <si>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</si>
  <si>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</si>
  <si>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</si>
  <si>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</si>
  <si>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</si>
  <si>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</si>
  <si>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</si>
  <si>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</si>
  <si>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</si>
  <si>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</si>
  <si>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</si>
  <si>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</si>
  <si>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</si>
  <si>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</si>
  <si>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</si>
  <si>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</si>
  <si>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</si>
  <si>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</si>
  <si>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</si>
  <si>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</si>
  <si>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</si>
  <si>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</si>
  <si>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</si>
  <si>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</si>
  <si>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</si>
  <si>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</si>
  <si>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</si>
  <si>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</si>
  <si>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</si>
  <si>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</si>
  <si>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</si>
  <si>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</si>
  <si>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</si>
  <si>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</si>
  <si>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</si>
  <si>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</si>
  <si>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</si>
  <si>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</si>
  <si>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</si>
  <si>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</si>
  <si>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</si>
  <si>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</si>
  <si>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</si>
  <si>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</si>
  <si>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</si>
  <si>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</si>
  <si>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</si>
  <si>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</si>
  <si>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</si>
  <si>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</si>
  <si>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</si>
  <si>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</si>
  <si>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</si>
  <si>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</si>
  <si>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</si>
  <si>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</si>
  <si>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</si>
  <si>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</si>
  <si>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</si>
  <si>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</si>
  <si>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</si>
  <si>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</si>
  <si>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</si>
  <si>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</si>
  <si>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</si>
  <si>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</si>
  <si>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</si>
  <si>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</si>
  <si>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</si>
  <si>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</si>
  <si>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</si>
  <si>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</si>
  <si>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</si>
  <si>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</si>
  <si>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</si>
  <si>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</si>
  <si>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</si>
  <si>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</si>
  <si>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</si>
  <si>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</si>
  <si>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</si>
  <si>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</si>
  <si>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</si>
  <si>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</si>
  <si>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</si>
  <si>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</si>
  <si>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</si>
  <si>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</si>
  <si>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</si>
  <si>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</si>
  <si>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</si>
  <si>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</si>
  <si>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</si>
  <si>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</si>
  <si>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</si>
  <si>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</si>
  <si>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</si>
  <si>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</si>
  <si>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</si>
  <si>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</si>
  <si>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</si>
  <si>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</si>
  <si>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</si>
  <si>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</si>
  <si>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</si>
  <si>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</si>
  <si>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</si>
  <si>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</si>
  <si>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</si>
  <si>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</si>
  <si>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</si>
  <si>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</si>
  <si>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</si>
  <si>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</si>
  <si>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</si>
  <si>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</si>
  <si>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</si>
  <si>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</si>
  <si>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</si>
  <si>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</si>
  <si>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</si>
  <si>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</si>
  <si>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</si>
  <si>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</si>
  <si>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</si>
  <si>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</si>
  <si>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</si>
  <si>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</si>
  <si>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</si>
  <si>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</si>
  <si>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</si>
  <si>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</si>
  <si>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</si>
  <si>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</si>
  <si>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</si>
  <si>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</si>
  <si>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</si>
  <si>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</si>
  <si>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</si>
  <si>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</si>
  <si>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</si>
  <si>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</si>
  <si>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</si>
  <si>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</si>
  <si>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</si>
  <si>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</si>
  <si>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</si>
  <si>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</si>
  <si>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</si>
  <si>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</si>
  <si>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</si>
  <si>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</si>
  <si>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</si>
  <si>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</si>
  <si>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</si>
  <si>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</si>
  <si>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</si>
  <si>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</si>
  <si>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</si>
  <si>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</si>
  <si>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</si>
  <si>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</si>
  <si>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</si>
  <si>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</si>
  <si>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</si>
  <si>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</si>
  <si>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</si>
  <si>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</si>
  <si>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</si>
  <si>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</si>
  <si>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</si>
  <si>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</si>
  <si>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</si>
  <si>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</si>
  <si>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</si>
  <si>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</si>
  <si>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</si>
  <si>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</si>
  <si>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</si>
  <si>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</si>
  <si>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</si>
  <si>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</si>
  <si>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</si>
  <si>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</si>
  <si>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</si>
  <si>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</si>
  <si>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</si>
  <si>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</si>
  <si>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</si>
  <si>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</si>
  <si>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</si>
  <si>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</si>
  <si>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</si>
  <si>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</si>
  <si>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</si>
  <si>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</si>
  <si>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</si>
  <si>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</si>
  <si>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</si>
  <si>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</si>
  <si>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</si>
  <si>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</si>
  <si>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</si>
  <si>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</si>
  <si>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</si>
  <si>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</si>
  <si>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</si>
  <si>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</si>
  <si>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</si>
  <si>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</si>
  <si>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</si>
  <si>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</si>
  <si>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</si>
  <si>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</si>
  <si>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</si>
  <si>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</si>
  <si>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</si>
  <si>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</si>
  <si>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</si>
  <si>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</si>
  <si>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</si>
  <si>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</si>
  <si>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</si>
  <si>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</si>
  <si>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</si>
  <si>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</si>
  <si>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</si>
  <si>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</si>
  <si>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</si>
  <si>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</si>
  <si>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</si>
  <si>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</si>
  <si>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</si>
  <si>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</si>
  <si>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</si>
  <si>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</si>
  <si>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</si>
  <si>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</si>
  <si>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</si>
  <si>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</si>
  <si>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</si>
  <si>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</si>
  <si>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</si>
  <si>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</si>
  <si>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</si>
  <si>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</si>
  <si>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</si>
  <si>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</si>
  <si>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</si>
  <si>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</si>
  <si>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</si>
  <si>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</si>
  <si>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</si>
  <si>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</si>
  <si>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</si>
  <si>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</si>
  <si>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</si>
  <si>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</si>
  <si>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</si>
  <si>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</si>
  <si>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</si>
  <si>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</si>
  <si>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</si>
  <si>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</si>
  <si>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</si>
  <si>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</si>
  <si>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</si>
  <si>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</si>
  <si>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</si>
  <si>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</si>
  <si>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</si>
  <si>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</si>
  <si>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</si>
  <si>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</si>
  <si>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</si>
  <si>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</si>
  <si>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</si>
  <si>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</si>
  <si>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</si>
  <si>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</si>
  <si>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</si>
  <si>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</si>
  <si>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</si>
  <si>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</si>
  <si>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</si>
  <si>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</si>
  <si>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</si>
  <si>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</si>
  <si>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</si>
  <si>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</si>
  <si>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</si>
  <si>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</si>
  <si>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</si>
  <si>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</si>
  <si>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</si>
  <si>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</si>
  <si>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</si>
  <si>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</si>
  <si>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</si>
  <si>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</si>
  <si>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</si>
  <si>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</si>
  <si>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</si>
  <si>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</si>
  <si>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</si>
  <si>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</si>
  <si>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</si>
  <si>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</si>
  <si>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</si>
  <si>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</si>
  <si>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</si>
  <si>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</si>
  <si>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</si>
  <si>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</si>
  <si>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</si>
  <si>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</si>
  <si>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</si>
  <si>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</si>
  <si>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</si>
  <si>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</si>
  <si>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</si>
  <si>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</si>
  <si>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</si>
  <si>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</si>
  <si>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</si>
  <si>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</si>
  <si>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</si>
  <si>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</si>
  <si>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</si>
  <si>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</si>
  <si>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</si>
  <si>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</si>
  <si>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</si>
  <si>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</si>
  <si>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</si>
  <si>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</si>
  <si>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</si>
  <si>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</si>
  <si>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</si>
  <si>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</si>
  <si>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</si>
  <si>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</si>
  <si>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</si>
  <si>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</si>
  <si>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</si>
  <si>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</si>
  <si>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</si>
  <si>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</si>
  <si>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</si>
  <si>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</si>
  <si>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</si>
  <si>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</si>
  <si>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</si>
  <si>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</si>
  <si>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</si>
  <si>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</si>
  <si>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</si>
  <si>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</si>
  <si>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</si>
  <si>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</si>
  <si>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</si>
  <si>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</si>
  <si>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</si>
  <si>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</si>
  <si>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</si>
  <si>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</si>
  <si>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</si>
  <si>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</si>
  <si>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</si>
  <si>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</si>
  <si>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</si>
  <si>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</si>
  <si>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</si>
  <si>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</si>
  <si>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</si>
  <si>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</si>
  <si>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</si>
  <si>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</si>
  <si>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</si>
  <si>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</si>
  <si>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</si>
  <si>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</si>
  <si>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</si>
  <si>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</si>
  <si>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</si>
  <si>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</si>
  <si>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</si>
  <si>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</si>
  <si>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</si>
  <si>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</si>
  <si>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</si>
  <si>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</si>
  <si>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</si>
  <si>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</si>
  <si>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</si>
  <si>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</si>
  <si>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</si>
  <si>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</si>
  <si>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</si>
  <si>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</si>
  <si>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</si>
  <si>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</si>
  <si>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</si>
  <si>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</si>
  <si>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</si>
  <si>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</si>
  <si>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</si>
  <si>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</si>
  <si>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</si>
  <si>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</si>
  <si>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</si>
  <si>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</si>
  <si>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</si>
  <si>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</si>
  <si>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</si>
  <si>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</si>
  <si>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</si>
  <si>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</si>
  <si>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</si>
  <si>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</si>
  <si>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</si>
  <si>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</si>
  <si>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</si>
  <si>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</si>
  <si>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</si>
  <si>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</si>
  <si>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</si>
  <si>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</si>
  <si>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</si>
  <si>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</si>
  <si>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</si>
  <si>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</si>
  <si>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</si>
  <si>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</si>
  <si>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</si>
  <si>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</si>
  <si>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</si>
  <si>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</si>
  <si>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</si>
  <si>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</si>
  <si>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</si>
  <si>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</si>
  <si>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</si>
  <si>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</si>
  <si>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</si>
  <si>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</si>
  <si>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</si>
  <si>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</si>
  <si>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</si>
  <si>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</si>
  <si>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</si>
  <si>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</si>
  <si>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</si>
  <si>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</si>
  <si>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</si>
  <si>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</si>
  <si>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</si>
  <si>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</si>
  <si>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</si>
  <si>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</si>
  <si>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</si>
  <si>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</si>
  <si>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</si>
  <si>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</si>
  <si>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</si>
  <si>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</si>
  <si>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</si>
  <si>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</si>
  <si>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</si>
  <si>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</si>
  <si>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</si>
  <si>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</si>
  <si>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</si>
  <si>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</si>
  <si>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</si>
  <si>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</si>
  <si>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</si>
  <si>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</si>
  <si>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</si>
  <si>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</si>
  <si>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</si>
  <si>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</si>
  <si>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</si>
  <si>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</si>
  <si>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</si>
  <si>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</si>
  <si>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</si>
  <si>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</si>
  <si>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</si>
  <si>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</si>
  <si>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</si>
  <si>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</si>
  <si>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</si>
  <si>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</si>
  <si>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</si>
  <si>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</si>
  <si>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</si>
  <si>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</si>
  <si>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</si>
  <si>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</si>
  <si>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</si>
  <si>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</si>
  <si>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</si>
  <si>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</si>
  <si>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</si>
  <si>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</si>
  <si>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</si>
  <si>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</si>
  <si>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</si>
  <si>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</si>
  <si>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</si>
  <si>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</si>
  <si>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</si>
  <si>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</si>
  <si>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</si>
  <si>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</si>
  <si>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</si>
  <si>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</si>
  <si>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</si>
  <si>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</si>
  <si>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</si>
  <si>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</si>
  <si>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</si>
  <si>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</si>
  <si>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</si>
  <si>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</si>
  <si>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</si>
  <si>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</si>
  <si>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</si>
  <si>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</si>
  <si>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</si>
  <si>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</si>
  <si>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</si>
  <si>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</si>
  <si>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</si>
  <si>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</si>
  <si>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</si>
  <si>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</si>
  <si>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</si>
  <si>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</si>
  <si>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</si>
  <si>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</si>
  <si>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</si>
  <si>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</si>
  <si>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</si>
  <si>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</si>
  <si>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</si>
  <si>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</si>
  <si>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</si>
  <si>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</si>
  <si>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</si>
  <si>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</si>
  <si>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</si>
  <si>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</si>
  <si>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</si>
  <si>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</si>
  <si>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</si>
  <si>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</si>
  <si>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</si>
  <si>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</si>
  <si>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</si>
  <si>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</si>
  <si>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</si>
  <si>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</si>
  <si>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</si>
  <si>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</si>
  <si>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</si>
  <si>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</si>
  <si>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</si>
  <si>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</si>
  <si>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</si>
  <si>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</si>
  <si>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</si>
  <si>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</si>
  <si>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</si>
  <si>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</si>
  <si>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</si>
  <si>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</si>
  <si>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</si>
  <si>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</si>
  <si>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</si>
  <si>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</si>
  <si>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</si>
  <si>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</si>
  <si>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</si>
  <si>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</si>
  <si>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</si>
  <si>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</si>
  <si>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</si>
  <si>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</si>
  <si>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</si>
  <si>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</si>
  <si>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</si>
  <si>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</si>
  <si>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</si>
  <si>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</si>
  <si>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</si>
  <si>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</si>
  <si>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</si>
  <si>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</si>
  <si>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</si>
  <si>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</si>
  <si>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</si>
  <si>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</si>
  <si>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</si>
  <si>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</si>
  <si>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</si>
  <si>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</si>
  <si>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</si>
  <si>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</si>
  <si>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</si>
  <si>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</si>
  <si>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</si>
  <si>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</si>
  <si>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</si>
  <si>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</si>
  <si>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</si>
  <si>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</si>
  <si>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</si>
  <si>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</si>
  <si>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</si>
  <si>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</si>
  <si>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</si>
  <si>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</si>
  <si>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</si>
  <si>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</si>
  <si>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</si>
  <si>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</si>
  <si>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</si>
  <si>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</si>
  <si>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</si>
  <si>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</si>
  <si>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</si>
  <si>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</si>
  <si>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</si>
  <si>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</si>
  <si>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</si>
  <si>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</si>
  <si>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</si>
  <si>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</si>
  <si>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</si>
  <si>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</si>
  <si>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</si>
  <si>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</si>
  <si>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</si>
  <si>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</si>
  <si>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</si>
  <si>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</si>
  <si>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</si>
  <si>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</si>
  <si>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</si>
  <si>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</si>
  <si>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</si>
  <si>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</si>
  <si>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</si>
  <si>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</si>
  <si>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</si>
  <si>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</si>
  <si>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</si>
  <si>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</si>
  <si>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</si>
  <si>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</si>
  <si>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</si>
  <si>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</si>
  <si>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</si>
  <si>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</si>
  <si>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</si>
  <si>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</si>
  <si>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</si>
  <si>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</si>
  <si>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</si>
  <si>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</si>
  <si>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</si>
  <si>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</si>
  <si>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</si>
  <si>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</si>
  <si>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</si>
  <si>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</si>
  <si>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</si>
  <si>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</si>
  <si>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</si>
  <si>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</si>
  <si>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</si>
  <si>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</si>
  <si>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</si>
  <si>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</si>
  <si>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</si>
  <si>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</si>
  <si>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</si>
  <si>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</si>
  <si>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</si>
  <si>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</si>
  <si>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</si>
  <si>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</si>
  <si>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</si>
  <si>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</si>
  <si>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</si>
  <si>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</si>
  <si>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</si>
  <si>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</si>
  <si>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</si>
  <si>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</si>
  <si>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</si>
  <si>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</si>
  <si>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</si>
  <si>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</si>
  <si>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</si>
  <si>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</si>
  <si>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</si>
  <si>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</si>
  <si>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</si>
  <si>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</si>
  <si>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</si>
  <si>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</si>
  <si>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</si>
  <si>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</si>
  <si>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</si>
  <si>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</si>
  <si>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</si>
  <si>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</si>
  <si>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</si>
  <si>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</si>
  <si>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</si>
  <si>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</si>
  <si>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</si>
  <si>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</si>
  <si>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</si>
  <si>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</si>
  <si>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</si>
  <si>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</si>
  <si>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</si>
  <si>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</si>
  <si>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</si>
  <si>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</si>
  <si>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</si>
  <si>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</si>
  <si>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</si>
  <si>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</si>
  <si>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</si>
  <si>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</si>
  <si>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</si>
  <si>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</si>
  <si>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</si>
  <si>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</si>
  <si>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</si>
  <si>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</si>
  <si>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</si>
  <si>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</si>
  <si>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</si>
  <si>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</si>
  <si>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</si>
  <si>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</si>
  <si>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</si>
  <si>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</si>
  <si>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</si>
  <si>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</si>
  <si>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</si>
  <si>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</si>
  <si>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</si>
  <si>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</si>
  <si>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</si>
  <si>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</si>
  <si>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</si>
  <si>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</si>
  <si>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</si>
  <si>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</si>
  <si>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</si>
  <si>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</si>
  <si>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</si>
  <si>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</si>
  <si>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</si>
  <si>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</si>
  <si>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</si>
  <si>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</si>
  <si>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</si>
  <si>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</si>
  <si>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</si>
  <si>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</si>
  <si>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</si>
  <si>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</si>
  <si>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</si>
  <si>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</si>
  <si>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</si>
  <si>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</si>
  <si>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</si>
  <si>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</si>
  <si>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</si>
  <si>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</si>
  <si>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</si>
  <si>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</si>
  <si>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</si>
  <si>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</si>
  <si>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</si>
  <si>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</si>
  <si>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</si>
  <si>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</si>
  <si>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</si>
  <si>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</si>
  <si>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</si>
  <si>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</si>
  <si>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</si>
  <si>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</si>
  <si>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</si>
  <si>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</si>
  <si>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</si>
  <si>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</si>
  <si>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</si>
  <si>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</si>
  <si>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</si>
  <si>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</si>
  <si>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</si>
  <si>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</si>
  <si>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</si>
  <si>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</si>
  <si>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</si>
  <si>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</si>
  <si>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</si>
  <si>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</si>
  <si>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</si>
  <si>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</si>
  <si>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</si>
  <si>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</si>
  <si>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</si>
  <si>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</si>
  <si>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</si>
  <si>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</si>
  <si>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</si>
  <si>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</si>
  <si>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</si>
  <si>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</si>
  <si>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</si>
  <si>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</si>
  <si>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</si>
  <si>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</si>
  <si>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</si>
  <si>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</si>
  <si>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</si>
  <si>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</si>
  <si>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</si>
  <si>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</si>
  <si>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</si>
  <si>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</si>
  <si>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</si>
  <si>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</si>
  <si>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</si>
  <si>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</si>
  <si>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</si>
  <si>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</si>
  <si>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</si>
  <si>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</si>
  <si>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</si>
  <si>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</si>
  <si>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</si>
  <si>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</si>
  <si>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</si>
  <si>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</si>
  <si>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</si>
  <si>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</si>
  <si>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</si>
  <si>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</si>
  <si>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</si>
  <si>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</si>
  <si>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</si>
  <si>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</si>
  <si>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</si>
  <si>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</si>
  <si>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</si>
  <si>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</si>
  <si>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</si>
  <si>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</si>
  <si>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</si>
  <si>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</si>
  <si>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</si>
  <si>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</si>
  <si>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</si>
  <si>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</si>
  <si>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</si>
  <si>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</si>
  <si>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</si>
  <si>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</si>
  <si>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</si>
  <si>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</si>
  <si>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</si>
  <si>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</si>
  <si>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</si>
  <si>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</si>
  <si>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</si>
  <si>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</si>
  <si>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</si>
  <si>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</si>
  <si>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</si>
  <si>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</si>
  <si>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</si>
  <si>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</si>
  <si>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</si>
  <si>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</si>
  <si>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</si>
  <si>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</si>
  <si>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</si>
  <si>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</si>
  <si>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</si>
  <si>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</si>
  <si>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</si>
  <si>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</si>
  <si>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</si>
  <si>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</si>
  <si>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</si>
  <si>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</si>
  <si>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</si>
  <si>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</si>
  <si>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</si>
  <si>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</si>
  <si>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</si>
  <si>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</si>
  <si>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</si>
  <si>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</si>
  <si>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</si>
  <si>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</si>
  <si>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</si>
  <si>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</si>
  <si>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</si>
  <si>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</si>
  <si>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</si>
  <si>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</si>
  <si>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</si>
  <si>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</si>
  <si>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</si>
  <si>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</si>
  <si>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</si>
  <si>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</si>
  <si>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</si>
  <si>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</si>
  <si>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</si>
  <si>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</si>
  <si>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</si>
  <si>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</si>
  <si>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</si>
  <si>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</si>
  <si>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</si>
  <si>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</si>
  <si>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</si>
  <si>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</si>
  <si>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</si>
  <si>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</si>
  <si>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</si>
  <si>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</si>
  <si>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</si>
  <si>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</si>
  <si>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</si>
  <si>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</si>
  <si>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</si>
  <si>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</si>
  <si>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</si>
  <si>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</si>
  <si>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</si>
  <si>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</si>
  <si>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</si>
  <si>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</si>
  <si>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</si>
  <si>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</si>
  <si>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</si>
  <si>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</si>
  <si>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</si>
  <si>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</si>
  <si>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</si>
  <si>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</si>
  <si>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</si>
  <si>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</si>
  <si>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</si>
  <si>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</si>
  <si>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</si>
  <si>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</si>
  <si>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</si>
  <si>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</si>
  <si>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</si>
  <si>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</si>
  <si>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</si>
  <si>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</si>
  <si>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</si>
  <si>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</si>
  <si>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</si>
  <si>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</si>
  <si>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</si>
  <si>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</si>
  <si>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</si>
  <si>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</si>
  <si>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</si>
  <si>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</si>
  <si>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</si>
  <si>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</si>
  <si>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</si>
  <si>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</si>
  <si>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</si>
  <si>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</si>
  <si>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</si>
  <si>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</si>
  <si>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</si>
  <si>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</si>
  <si>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</si>
  <si>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</si>
  <si>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</si>
  <si>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</si>
  <si>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</si>
  <si>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</si>
  <si>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</si>
  <si>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</si>
  <si>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</si>
  <si>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</si>
  <si>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</si>
  <si>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</si>
  <si>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</si>
  <si>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</si>
  <si>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</si>
  <si>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</si>
  <si>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</si>
  <si>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</si>
  <si>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</si>
  <si>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</si>
  <si>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</si>
  <si>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</si>
  <si>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</si>
  <si>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</si>
  <si>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</si>
  <si>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</si>
  <si>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</si>
  <si>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</si>
  <si>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</si>
  <si>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</si>
  <si>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</si>
  <si>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</si>
  <si>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</si>
  <si>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</si>
  <si>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</si>
  <si>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</si>
  <si>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</si>
  <si>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</si>
  <si>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</si>
  <si>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</si>
  <si>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</si>
  <si>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</si>
  <si>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</si>
  <si>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</si>
  <si>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</si>
  <si>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</si>
  <si>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</si>
  <si>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</si>
  <si>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</si>
  <si>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</si>
  <si>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</si>
  <si>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</si>
  <si>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</si>
  <si>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</si>
  <si>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</si>
  <si>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</si>
  <si>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</si>
  <si>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</si>
  <si>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</si>
  <si>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</si>
  <si>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</si>
  <si>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</si>
  <si>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</si>
  <si>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</si>
  <si>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</si>
  <si>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</si>
  <si>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</si>
  <si>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</si>
  <si>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</si>
  <si>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</si>
  <si>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</si>
  <si>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</si>
  <si>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</si>
  <si>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</si>
  <si>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</si>
  <si>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</si>
  <si>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</si>
  <si>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</si>
  <si>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</si>
  <si>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</si>
  <si>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</si>
  <si>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</si>
  <si>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</si>
  <si>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</si>
  <si>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</si>
  <si>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</si>
  <si>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</si>
  <si>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</si>
  <si>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</si>
  <si>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</si>
  <si>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</si>
  <si>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</si>
  <si>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</si>
  <si>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</si>
  <si>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</si>
  <si>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</si>
  <si>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</si>
  <si>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</si>
  <si>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</si>
  <si>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</si>
  <si>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</si>
  <si>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</si>
  <si>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</si>
  <si>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</si>
  <si>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</si>
  <si>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</si>
  <si>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</si>
  <si>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</si>
  <si>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</si>
  <si>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</si>
  <si>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</si>
  <si>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</si>
  <si>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</si>
  <si>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</si>
  <si>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</si>
  <si>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</si>
  <si>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</si>
  <si>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</si>
  <si>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</si>
  <si>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</si>
  <si>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</si>
  <si>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</si>
  <si>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</si>
  <si>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</si>
  <si>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</si>
  <si>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</si>
  <si>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</si>
  <si>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</si>
  <si>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</si>
  <si>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</si>
  <si>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</si>
  <si>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</si>
  <si>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</si>
  <si>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</si>
  <si>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</si>
  <si>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</si>
  <si>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</si>
  <si>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</si>
  <si>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</si>
  <si>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</si>
  <si>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</si>
  <si>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</si>
  <si>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</si>
  <si>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</si>
  <si>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</si>
  <si>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</si>
  <si>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</si>
  <si>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</si>
  <si>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</si>
  <si>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</si>
  <si>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</si>
  <si>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</si>
  <si>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</si>
  <si>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</si>
  <si>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</si>
  <si>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</si>
  <si>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</si>
  <si>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</si>
  <si>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</si>
  <si>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</si>
  <si>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</si>
  <si>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</si>
  <si>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</si>
  <si>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</si>
  <si>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</si>
  <si>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</si>
  <si>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</si>
  <si>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</si>
  <si>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</si>
  <si>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</si>
  <si>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</si>
  <si>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</si>
  <si>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</si>
  <si>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</si>
  <si>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</si>
  <si>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</si>
  <si>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</si>
  <si>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</si>
  <si>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</si>
  <si>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</si>
  <si>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</si>
  <si>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</si>
  <si>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</si>
  <si>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</si>
  <si>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</si>
  <si>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</si>
  <si>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</si>
  <si>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</si>
  <si>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</si>
  <si>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</si>
  <si>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</si>
  <si>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</si>
  <si>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</si>
  <si>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</si>
  <si>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</si>
  <si>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</si>
  <si>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</si>
  <si>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</si>
  <si>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</si>
  <si>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</si>
  <si>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</si>
  <si>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</si>
  <si>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</si>
  <si>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</si>
  <si>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</si>
  <si>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</si>
  <si>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</si>
  <si>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</si>
  <si>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</si>
  <si>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</si>
  <si>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</si>
  <si>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</si>
  <si>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</si>
  <si>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</si>
  <si>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</si>
  <si>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</si>
  <si>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</si>
  <si>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</si>
  <si>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</si>
  <si>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</si>
  <si>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</si>
  <si>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</si>
  <si>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</si>
  <si>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</si>
  <si>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</si>
  <si>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</si>
  <si>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</si>
  <si>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</si>
  <si>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</si>
  <si>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</si>
  <si>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</si>
  <si>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</si>
  <si>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</si>
  <si>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</si>
  <si>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</si>
  <si>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</si>
  <si>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</si>
  <si>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</si>
  <si>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</si>
  <si>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</si>
  <si>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</si>
  <si>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</si>
  <si>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</si>
  <si>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</si>
  <si>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</si>
  <si>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</si>
  <si>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</si>
  <si>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</si>
  <si>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</si>
  <si>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</si>
  <si>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</si>
  <si>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</si>
  <si>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</si>
  <si>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</si>
  <si>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</si>
  <si>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</si>
  <si>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</si>
  <si>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</si>
  <si>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</si>
  <si>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</si>
  <si>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</si>
  <si>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</si>
  <si>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</si>
  <si>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</si>
  <si>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</si>
  <si>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</si>
  <si>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</si>
  <si>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</si>
  <si>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</si>
  <si>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</si>
  <si>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</si>
  <si>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</si>
  <si>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</si>
  <si>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</si>
  <si>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</si>
  <si>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</si>
  <si>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</si>
  <si>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</si>
  <si>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</si>
  <si>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</si>
  <si>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</si>
  <si>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</si>
  <si>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</si>
  <si>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</si>
  <si>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</si>
  <si>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</si>
  <si>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</si>
  <si>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</si>
  <si>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</si>
  <si>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</si>
  <si>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</si>
  <si>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</si>
  <si>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</si>
  <si>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</si>
  <si>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</si>
  <si>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</si>
  <si>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</si>
  <si>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</si>
  <si>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</si>
  <si>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</si>
  <si>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</si>
  <si>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</si>
  <si>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</si>
  <si>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</si>
  <si>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</si>
  <si>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</si>
  <si>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</si>
  <si>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</si>
  <si>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</si>
  <si>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</si>
  <si>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</si>
  <si>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</si>
  <si>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</si>
  <si>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</si>
  <si>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</si>
  <si>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</si>
  <si>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</si>
  <si>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</si>
  <si>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</si>
  <si>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</si>
  <si>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</si>
  <si>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</si>
  <si>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</si>
  <si>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</si>
  <si>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</si>
  <si>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</si>
  <si>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</si>
  <si>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</si>
  <si>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</si>
  <si>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</si>
  <si>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</si>
  <si>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</si>
  <si>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</si>
  <si>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</si>
  <si>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</si>
  <si>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</si>
  <si>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</si>
  <si>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</si>
  <si>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</si>
  <si>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</si>
  <si>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</si>
  <si>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</si>
  <si>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</si>
  <si>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</si>
  <si>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</si>
  <si>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</si>
  <si>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</si>
  <si>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</si>
  <si>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</si>
  <si>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</si>
  <si>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</si>
  <si>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</si>
  <si>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</si>
  <si>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</si>
  <si>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</si>
  <si>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</si>
  <si>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</si>
  <si>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</si>
  <si>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</si>
  <si>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</si>
  <si>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</si>
  <si>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</si>
  <si>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</si>
  <si>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</si>
  <si>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</si>
  <si>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</si>
  <si>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</si>
  <si>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</si>
  <si>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</si>
  <si>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</si>
  <si>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</si>
  <si>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</si>
  <si>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</si>
  <si>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</si>
  <si>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</si>
  <si>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</si>
  <si>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</si>
  <si>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</si>
  <si>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</si>
  <si>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</si>
  <si>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</si>
  <si>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</si>
  <si>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</si>
  <si>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</si>
  <si>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</si>
  <si>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</si>
  <si>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</si>
  <si>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</si>
  <si>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</si>
  <si>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</si>
  <si>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</si>
  <si>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</si>
  <si>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</si>
  <si>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</si>
  <si>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</si>
  <si>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</si>
  <si>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</si>
  <si>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</si>
  <si>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</si>
  <si>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</si>
  <si>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</si>
  <si>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</si>
  <si>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</si>
  <si>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</si>
  <si>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</si>
  <si>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</si>
  <si>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</si>
  <si>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</si>
  <si>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</si>
  <si>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</si>
  <si>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</si>
  <si>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</si>
  <si>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</si>
  <si>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</si>
  <si>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</si>
  <si>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</si>
  <si>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</si>
  <si>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</si>
  <si>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</si>
  <si>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</si>
  <si>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</si>
  <si>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</si>
  <si>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</si>
  <si>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</si>
  <si>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</si>
  <si>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</si>
  <si>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</si>
  <si>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</si>
  <si>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</si>
  <si>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</si>
  <si>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</si>
  <si>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</si>
  <si>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</si>
  <si>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</si>
  <si>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</si>
  <si>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</si>
  <si>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</si>
  <si>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</si>
  <si>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</si>
  <si>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</si>
  <si>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</si>
  <si>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</si>
  <si>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</si>
  <si>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</si>
  <si>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</si>
  <si>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</si>
  <si>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</si>
  <si>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</si>
  <si>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</si>
  <si>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</si>
  <si>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</si>
  <si>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</si>
  <si>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</si>
  <si>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</si>
  <si>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</si>
  <si>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</si>
  <si>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</si>
  <si>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</si>
  <si>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</si>
  <si>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</si>
  <si>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</si>
  <si>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</si>
  <si>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</si>
  <si>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</si>
  <si>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</si>
  <si>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</si>
  <si>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</si>
  <si>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</si>
  <si>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</si>
  <si>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</si>
  <si>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</si>
  <si>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</si>
  <si>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</si>
  <si>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</si>
  <si>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</si>
  <si>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</si>
  <si>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</si>
  <si>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</si>
  <si>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</si>
  <si>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</si>
  <si>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</si>
  <si>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</si>
  <si>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</si>
  <si>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</si>
  <si>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</si>
  <si>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</si>
  <si>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</si>
  <si>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</si>
  <si>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</si>
  <si>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</si>
  <si>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</si>
  <si>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</si>
  <si>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</si>
  <si>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</si>
  <si>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</si>
  <si>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</si>
  <si>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</si>
  <si>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</si>
  <si>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</si>
  <si>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</si>
  <si>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</si>
  <si>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</si>
  <si>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</si>
  <si>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</si>
  <si>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</si>
  <si>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</si>
  <si>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</si>
  <si>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</si>
  <si>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</si>
  <si>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</si>
  <si>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</si>
  <si>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</si>
  <si>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</si>
  <si>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</si>
  <si>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</si>
  <si>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</si>
  <si>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</si>
  <si>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</si>
  <si>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</si>
  <si>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</si>
  <si>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</si>
  <si>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</si>
  <si>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</si>
  <si>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</si>
  <si>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</si>
  <si>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</si>
  <si>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</si>
  <si>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</si>
  <si>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</si>
  <si>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</si>
  <si>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</si>
  <si>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</si>
  <si>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</si>
  <si>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</si>
  <si>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</si>
  <si>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</si>
  <si>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</si>
  <si>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</si>
  <si>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</si>
  <si>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</si>
  <si>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</si>
  <si>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</si>
  <si>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</si>
  <si>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</si>
  <si>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</si>
  <si>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</si>
  <si>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</si>
  <si>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</si>
  <si>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</si>
  <si>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</si>
  <si>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</si>
  <si>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</si>
  <si>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</si>
  <si>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</si>
  <si>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</si>
  <si>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</si>
  <si>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</si>
  <si>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</si>
  <si>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</si>
  <si>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</si>
  <si>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</si>
  <si>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</si>
  <si>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</si>
  <si>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</si>
  <si>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</si>
  <si>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</si>
  <si>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</si>
  <si>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</si>
  <si>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</si>
  <si>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</si>
  <si>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</si>
  <si>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</si>
  <si>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</si>
  <si>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</si>
  <si>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</si>
  <si>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</si>
  <si>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</si>
  <si>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</si>
  <si>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</si>
  <si>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</si>
  <si>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</si>
  <si>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</si>
  <si>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</si>
  <si>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</si>
  <si>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</si>
  <si>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</si>
  <si>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</si>
  <si>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</si>
  <si>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</si>
  <si>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</si>
  <si>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</si>
  <si>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</si>
  <si>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</si>
  <si>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</si>
  <si>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</si>
  <si>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</si>
  <si>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</si>
  <si>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</si>
  <si>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</si>
  <si>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</si>
  <si>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</si>
  <si>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</si>
  <si>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</si>
  <si>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</si>
  <si>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</si>
  <si>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</si>
  <si>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</si>
  <si>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</si>
  <si>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</si>
  <si>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</si>
  <si>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</si>
  <si>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</si>
  <si>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</si>
  <si>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</si>
  <si>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</si>
  <si>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</si>
  <si>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</si>
  <si>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</si>
  <si>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</si>
  <si>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</si>
  <si>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</si>
  <si>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</si>
  <si>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</si>
  <si>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</si>
  <si>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</si>
  <si>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</si>
  <si>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</si>
  <si>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</si>
  <si>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</si>
  <si>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</si>
  <si>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</si>
  <si>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</si>
  <si>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</si>
  <si>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</si>
  <si>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</si>
  <si>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</si>
  <si>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</si>
  <si>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</si>
  <si>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</si>
  <si>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</si>
  <si>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</si>
  <si>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</si>
  <si>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</si>
  <si>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</si>
  <si>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</si>
  <si>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</si>
  <si>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</si>
  <si>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</si>
  <si>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</si>
  <si>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</si>
  <si>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</si>
  <si>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</si>
  <si>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</si>
  <si>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</si>
  <si>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</si>
  <si>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</si>
  <si>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</si>
  <si>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</si>
  <si>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</si>
  <si>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</si>
  <si>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</si>
  <si>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</si>
  <si>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</si>
  <si>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</si>
  <si>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</si>
  <si>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</si>
  <si>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</si>
  <si>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</si>
  <si>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</si>
  <si>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</si>
  <si>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</si>
  <si>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</si>
  <si>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</si>
  <si>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</si>
  <si>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</si>
  <si>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</si>
  <si>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</si>
  <si>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</si>
  <si>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</si>
  <si>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</si>
  <si>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</si>
  <si>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</si>
  <si>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</si>
  <si>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</si>
  <si>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</si>
  <si>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</si>
  <si>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</si>
  <si>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</si>
  <si>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</si>
  <si>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</si>
  <si>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</si>
  <si>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</si>
  <si>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</si>
  <si>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</si>
  <si>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</si>
  <si>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</si>
  <si>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</si>
  <si>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</si>
  <si>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</si>
  <si>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</si>
  <si>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</si>
  <si>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</si>
  <si>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</si>
  <si>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</si>
  <si>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</si>
  <si>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</si>
  <si>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</si>
  <si>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</si>
  <si>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</si>
  <si>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</si>
  <si>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</si>
  <si>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</si>
  <si>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</si>
  <si>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</si>
  <si>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</si>
  <si>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</si>
  <si>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</si>
  <si>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</si>
  <si>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</si>
  <si>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</si>
  <si>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</si>
  <si>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</si>
  <si>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</si>
  <si>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</si>
  <si>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</si>
  <si>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</si>
  <si>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</si>
  <si>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</si>
  <si>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</si>
  <si>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</si>
  <si>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</si>
  <si>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</si>
  <si>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</si>
  <si>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</si>
  <si>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</si>
  <si>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</si>
  <si>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</si>
  <si>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</si>
  <si>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</si>
  <si>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</si>
  <si>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</si>
  <si>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</si>
  <si>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</si>
  <si>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</si>
  <si>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</si>
  <si>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</si>
  <si>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</si>
  <si>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</si>
  <si>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</si>
  <si>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</si>
  <si>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</si>
  <si>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</si>
  <si>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</si>
  <si>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</si>
  <si>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</si>
  <si>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</si>
  <si>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</si>
  <si>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</si>
  <si>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</si>
  <si>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</si>
  <si>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</si>
  <si>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</si>
  <si>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</si>
  <si>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</si>
  <si>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</si>
  <si>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</si>
  <si>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</si>
  <si>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</si>
  <si>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</si>
  <si>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</si>
  <si>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</si>
  <si>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</si>
  <si>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</si>
  <si>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</si>
  <si>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</si>
  <si>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</si>
  <si>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</si>
  <si>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</si>
  <si>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</si>
  <si>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</si>
  <si>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</si>
  <si>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</si>
  <si>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</si>
  <si>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</si>
  <si>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</si>
  <si>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</si>
  <si>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</si>
  <si>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</si>
  <si>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</si>
  <si>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</si>
  <si>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</si>
  <si>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</si>
  <si>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</si>
  <si>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</si>
  <si>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</si>
  <si>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</si>
  <si>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</si>
  <si>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</si>
  <si>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</si>
  <si>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</si>
  <si>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</si>
  <si>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</si>
  <si>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</si>
  <si>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</si>
  <si>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</si>
  <si>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</si>
  <si>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</si>
  <si>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</si>
  <si>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</si>
  <si>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</si>
  <si>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</si>
  <si>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</si>
  <si>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</si>
  <si>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</si>
  <si>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</si>
  <si>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</si>
  <si>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</si>
  <si>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</si>
  <si>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</si>
  <si>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</si>
  <si>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</si>
  <si>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</si>
  <si>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</si>
  <si>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</si>
  <si>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</si>
  <si>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</si>
  <si>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</si>
  <si>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</si>
  <si>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</si>
  <si>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</si>
  <si>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</si>
  <si>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</si>
  <si>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</si>
  <si>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</si>
  <si>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</si>
  <si>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</si>
  <si>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</si>
  <si>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</si>
  <si>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</si>
  <si>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</si>
  <si>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</si>
  <si>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</si>
  <si>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</si>
  <si>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</si>
  <si>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</si>
  <si>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</si>
  <si>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</si>
  <si>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</si>
  <si>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</si>
  <si>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</si>
  <si>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</si>
  <si>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</si>
  <si>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</si>
  <si>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</si>
  <si>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</si>
  <si>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</si>
  <si>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</si>
  <si>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</si>
  <si>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</si>
  <si>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</si>
  <si>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</si>
  <si>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</si>
  <si>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</si>
  <si>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</si>
  <si>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</si>
  <si>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</si>
  <si>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</si>
  <si>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</si>
  <si>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</si>
  <si>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</si>
  <si>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</si>
  <si>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</si>
  <si>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</si>
  <si>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</si>
  <si>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</si>
  <si>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</si>
  <si>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</si>
  <si>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</si>
  <si>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</si>
  <si>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</si>
  <si>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</si>
  <si>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</si>
  <si>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</si>
  <si>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</si>
  <si>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</si>
  <si>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</si>
  <si>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</si>
  <si>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</si>
  <si>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</si>
  <si>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</si>
  <si>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</si>
  <si>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</si>
  <si>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</si>
  <si>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</si>
  <si>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</si>
  <si>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</si>
  <si>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</si>
  <si>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</si>
  <si>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</si>
  <si>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</si>
  <si>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</si>
  <si>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</si>
  <si>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</si>
  <si>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</si>
  <si>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</si>
  <si>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</si>
  <si>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</si>
  <si>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</si>
  <si>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</si>
  <si>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</si>
  <si>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</si>
  <si>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</si>
  <si>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</si>
  <si>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</si>
  <si>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</si>
  <si>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</si>
  <si>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</si>
  <si>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</si>
  <si>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</si>
  <si>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</si>
  <si>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</si>
  <si>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</si>
  <si>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</si>
  <si>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</si>
  <si>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</si>
  <si>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</si>
  <si>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</si>
  <si>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</si>
  <si>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</si>
  <si>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</si>
  <si>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</si>
  <si>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</si>
  <si>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</si>
  <si>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</si>
  <si>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</si>
  <si>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</si>
  <si>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</si>
  <si>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</si>
  <si>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</si>
  <si>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</si>
  <si>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</si>
  <si>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</si>
  <si>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</si>
  <si>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</si>
  <si>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</si>
  <si>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</si>
  <si>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</si>
  <si>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</si>
  <si>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</si>
  <si>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</si>
  <si>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</si>
  <si>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</si>
  <si>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</si>
  <si>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</si>
  <si>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</si>
  <si>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</si>
  <si>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</si>
  <si>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</si>
  <si>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</si>
  <si>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</si>
  <si>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</si>
  <si>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</si>
  <si>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</si>
  <si>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</si>
  <si>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</si>
  <si>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</si>
  <si>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</si>
  <si>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</si>
  <si>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</si>
  <si>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</si>
  <si>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</si>
  <si>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</si>
  <si>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</si>
  <si>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</si>
  <si>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</si>
  <si>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</si>
  <si>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</si>
  <si>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</si>
  <si>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</si>
  <si>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</si>
  <si>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</si>
  <si>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</si>
  <si>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</si>
  <si>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</si>
  <si>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</si>
  <si>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</si>
  <si>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</si>
  <si>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</si>
  <si>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</si>
  <si>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</si>
  <si>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</si>
  <si>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</si>
  <si>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</si>
  <si>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</si>
  <si>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</si>
  <si>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</si>
  <si>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</si>
  <si>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</si>
  <si>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</si>
  <si>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</si>
  <si>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</si>
  <si>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</si>
  <si>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</si>
  <si>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</si>
  <si>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</si>
  <si>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</si>
  <si>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</si>
  <si>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</si>
  <si>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</si>
  <si>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</si>
  <si>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</si>
  <si>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</si>
  <si>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</si>
  <si>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</si>
  <si>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</si>
  <si>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</si>
  <si>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</si>
  <si>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</si>
  <si>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</si>
  <si>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</si>
  <si>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</si>
  <si>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</si>
  <si>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</si>
  <si>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</si>
  <si>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</si>
  <si>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</si>
  <si>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</si>
  <si>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</si>
  <si>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</si>
  <si>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</si>
  <si>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</si>
  <si>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</si>
  <si>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</si>
  <si>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</si>
  <si>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</si>
  <si>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</si>
  <si>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</si>
  <si>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</si>
  <si>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</si>
  <si>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</si>
  <si>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</si>
  <si>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</si>
  <si>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</si>
  <si>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</si>
  <si>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</si>
  <si>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</si>
  <si>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</si>
  <si>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</si>
  <si>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</si>
  <si>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</si>
  <si>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</si>
  <si>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</si>
  <si>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</si>
  <si>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</si>
  <si>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</si>
  <si>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</si>
  <si>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</si>
  <si>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</si>
  <si>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</si>
  <si>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</si>
  <si>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</si>
  <si>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</si>
  <si>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</si>
  <si>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</si>
  <si>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</si>
  <si>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</si>
  <si>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</si>
  <si>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</si>
  <si>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</si>
  <si>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</si>
  <si>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</si>
  <si>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</si>
  <si>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</si>
  <si>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</si>
  <si>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</si>
  <si>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</si>
  <si>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</si>
  <si>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</si>
  <si>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</si>
  <si>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</si>
  <si>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</si>
  <si>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</si>
  <si>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</si>
  <si>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</si>
  <si>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</si>
  <si>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</si>
  <si>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</si>
  <si>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</si>
  <si>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</si>
  <si>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</si>
  <si>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</si>
  <si>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</si>
  <si>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</si>
  <si>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</si>
  <si>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</si>
  <si>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</si>
  <si>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</si>
  <si>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</si>
  <si>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</si>
  <si>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</si>
  <si>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</si>
  <si>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</si>
  <si>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</si>
  <si>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</si>
  <si>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</si>
  <si>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</si>
  <si>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</si>
  <si>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</si>
  <si>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</si>
  <si>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</si>
  <si>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</si>
  <si>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</si>
  <si>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</si>
  <si>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</si>
  <si>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</si>
  <si>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</si>
  <si>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</si>
  <si>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</si>
  <si>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</si>
  <si>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</si>
  <si>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</si>
  <si>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</si>
  <si>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</si>
  <si>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</si>
  <si>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</si>
  <si>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</si>
  <si>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</si>
  <si>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</si>
  <si>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</si>
  <si>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</si>
  <si>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</si>
  <si>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</si>
  <si>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</si>
  <si>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</si>
  <si>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</si>
  <si>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</si>
  <si>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</si>
  <si>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</si>
  <si>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</si>
  <si>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</si>
  <si>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</si>
  <si>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</si>
  <si>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</si>
  <si>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</si>
  <si>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</si>
  <si>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</si>
  <si>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</si>
  <si>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</si>
  <si>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</si>
  <si>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</si>
  <si>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</si>
  <si>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</si>
  <si>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</si>
  <si>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</si>
  <si>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</si>
  <si>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</si>
  <si>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</si>
  <si>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</si>
  <si>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</si>
  <si>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</si>
  <si>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</si>
  <si>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</si>
  <si>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</si>
  <si>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</si>
  <si>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</si>
  <si>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</si>
  <si>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</si>
  <si>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</si>
  <si>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</si>
  <si>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</si>
  <si>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</si>
  <si>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</si>
  <si>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</si>
  <si>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</si>
  <si>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</si>
  <si>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</si>
  <si>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</si>
  <si>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</si>
  <si>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</si>
  <si>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</si>
  <si>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</si>
  <si>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</si>
  <si>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</si>
  <si>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</si>
  <si>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</si>
  <si>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</si>
  <si>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</si>
  <si>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</si>
  <si>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</si>
  <si>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</si>
  <si>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</si>
  <si>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</si>
  <si>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</si>
  <si>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</si>
  <si>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</si>
  <si>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</si>
  <si>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</si>
  <si>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</si>
  <si>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</si>
  <si>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</si>
  <si>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</si>
  <si>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</si>
  <si>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</si>
  <si>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</si>
  <si>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</si>
  <si>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</si>
  <si>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</si>
  <si>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</si>
  <si>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</si>
  <si>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</si>
  <si>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</si>
  <si>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</si>
  <si>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</si>
  <si>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</si>
  <si>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</si>
  <si>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</si>
  <si>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</si>
  <si>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</si>
  <si>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</si>
  <si>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</si>
  <si>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</si>
  <si>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</si>
  <si>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</si>
  <si>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</si>
  <si>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</si>
  <si>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</si>
  <si>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</si>
  <si>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</si>
  <si>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</si>
  <si>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</si>
  <si>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</si>
  <si>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</si>
  <si>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</si>
  <si>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</si>
  <si>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</si>
  <si>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</si>
  <si>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</si>
  <si>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</si>
  <si>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</si>
  <si>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</si>
  <si>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</si>
  <si>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</si>
  <si>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</si>
  <si>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</si>
  <si>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</si>
  <si>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</si>
  <si>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</si>
  <si>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</si>
  <si>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</si>
  <si>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</si>
  <si>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</si>
  <si>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</si>
  <si>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</si>
  <si>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</si>
  <si>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</si>
  <si>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</si>
  <si>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</si>
  <si>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</si>
  <si>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</si>
  <si>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</si>
  <si>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</si>
  <si>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</si>
  <si>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</si>
  <si>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</si>
  <si>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</si>
  <si>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</si>
  <si>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</si>
  <si>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</si>
  <si>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</si>
  <si>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</si>
  <si>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</si>
  <si>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</si>
  <si>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</si>
  <si>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</si>
  <si>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</si>
  <si>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</si>
  <si>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</si>
  <si>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</si>
  <si>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</si>
  <si>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</si>
  <si>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</si>
  <si>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</si>
  <si>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</si>
  <si>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</si>
  <si>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</si>
  <si>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</si>
  <si>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</si>
  <si>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</si>
  <si>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</si>
  <si>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</si>
  <si>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</si>
  <si>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</si>
  <si>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</si>
  <si>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</si>
  <si>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</si>
  <si>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</si>
  <si>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</si>
  <si>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</si>
  <si>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</si>
  <si>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</si>
  <si>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</si>
  <si>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</si>
  <si>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</si>
  <si>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</si>
  <si>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</si>
  <si>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</si>
  <si>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</si>
  <si>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</si>
  <si>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</si>
  <si>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</si>
  <si>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</si>
  <si>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</si>
  <si>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</si>
  <si>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</si>
  <si>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</si>
  <si>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</si>
  <si>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</si>
  <si>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</si>
  <si>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</si>
  <si>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</si>
  <si>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</si>
  <si>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</si>
  <si>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</si>
  <si>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</si>
  <si>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</si>
  <si>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</si>
  <si>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</si>
  <si>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</si>
  <si>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</si>
  <si>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</si>
  <si>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</si>
  <si>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</si>
  <si>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</si>
  <si>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</si>
  <si>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</si>
  <si>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</si>
  <si>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</si>
  <si>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</si>
  <si>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</si>
  <si>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</si>
  <si>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</si>
  <si>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</si>
  <si>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</si>
  <si>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</si>
  <si>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</si>
  <si>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</si>
  <si>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</si>
  <si>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</si>
  <si>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</si>
  <si>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</si>
  <si>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</si>
  <si>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</si>
  <si>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</si>
  <si>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</si>
  <si>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</si>
  <si>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</si>
  <si>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</si>
  <si>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</si>
  <si>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</si>
  <si>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</si>
  <si>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</si>
  <si>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</si>
  <si>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</si>
  <si>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</si>
  <si>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</si>
  <si>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</si>
  <si>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</si>
  <si>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</si>
  <si>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</si>
  <si>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</si>
  <si>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</si>
  <si>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</si>
  <si>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</si>
  <si>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</si>
  <si>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</si>
  <si>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</si>
  <si>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</si>
  <si>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</si>
  <si>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</si>
  <si>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</si>
  <si>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</si>
  <si>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</si>
  <si>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</si>
  <si>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</si>
  <si>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</si>
  <si>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</si>
  <si>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</si>
  <si>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</si>
  <si>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</si>
  <si>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</si>
  <si>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</si>
  <si>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</si>
  <si>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</si>
  <si>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</si>
  <si>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</si>
  <si>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</si>
  <si>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</si>
  <si>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</si>
  <si>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</si>
  <si>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</si>
  <si>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</si>
  <si>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</si>
  <si>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</si>
  <si>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</si>
  <si>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</si>
  <si>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</si>
  <si>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</si>
  <si>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</si>
  <si>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</si>
  <si>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</si>
  <si>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</si>
  <si>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</si>
  <si>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</si>
  <si>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</si>
  <si>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</si>
  <si>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</si>
  <si>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</si>
  <si>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</si>
  <si>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</si>
  <si>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</si>
  <si>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</si>
  <si>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</si>
  <si>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</si>
  <si>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</si>
  <si>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</si>
  <si>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</si>
  <si>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</si>
  <si>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</si>
  <si>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</si>
  <si>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</si>
  <si>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</si>
  <si>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</si>
  <si>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</si>
  <si>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</si>
  <si>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</si>
  <si>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</si>
  <si>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</si>
  <si>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</si>
  <si>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</si>
  <si>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</si>
  <si>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</si>
  <si>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</si>
  <si>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</si>
  <si>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</si>
  <si>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</si>
  <si>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</si>
  <si>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</si>
  <si>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</si>
  <si>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</si>
  <si>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</si>
  <si>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</si>
  <si>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</si>
  <si>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</si>
  <si>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</si>
  <si>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</si>
  <si>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</si>
  <si>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</si>
  <si>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</si>
  <si>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</si>
  <si>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</si>
  <si>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</si>
  <si>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</si>
  <si>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</si>
  <si>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</si>
  <si>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</si>
  <si>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</si>
  <si>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</si>
  <si>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</si>
  <si>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</si>
  <si>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</si>
  <si>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</si>
  <si>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</si>
  <si>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</si>
  <si>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</si>
  <si>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</si>
  <si>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</si>
  <si>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</si>
  <si>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</si>
  <si>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</si>
  <si>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</si>
  <si>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</si>
  <si>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</si>
  <si>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</si>
  <si>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</si>
  <si>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</si>
  <si>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</si>
  <si>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</si>
  <si>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</si>
  <si>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</si>
  <si>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</si>
  <si>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</si>
  <si>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</si>
  <si>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</si>
  <si>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</si>
  <si>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</si>
  <si>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</si>
  <si>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</si>
  <si>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</si>
  <si>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</si>
  <si>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</si>
  <si>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</si>
  <si>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</si>
  <si>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</si>
  <si>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</si>
  <si>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</si>
  <si>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</si>
  <si>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</si>
  <si>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</si>
  <si>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</si>
  <si>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</si>
  <si>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</si>
  <si>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</si>
  <si>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</si>
  <si>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</si>
  <si>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</si>
  <si>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</si>
  <si>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</si>
  <si>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</si>
  <si>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</si>
  <si>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</si>
  <si>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</si>
  <si>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</si>
  <si>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</si>
  <si>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</si>
  <si>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</si>
  <si>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</si>
  <si>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</si>
  <si>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</si>
  <si>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</si>
  <si>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</si>
  <si>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</si>
  <si>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</si>
  <si>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</si>
  <si>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</si>
  <si>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</si>
  <si>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</si>
  <si>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</si>
  <si>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</si>
  <si>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</si>
  <si>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</si>
  <si>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</si>
  <si>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</si>
  <si>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</si>
  <si>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</si>
  <si>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</si>
  <si>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</si>
  <si>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</si>
  <si>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</si>
  <si>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</si>
  <si>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</si>
  <si>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</si>
  <si>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</si>
  <si>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</si>
  <si>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</si>
  <si>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</si>
  <si>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</si>
  <si>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</si>
  <si>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</si>
  <si>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</si>
  <si>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</si>
  <si>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</si>
  <si>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</si>
  <si>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</si>
  <si>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</si>
  <si>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</si>
  <si>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</si>
  <si>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</si>
  <si>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</si>
  <si>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</si>
  <si>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</si>
  <si>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</si>
  <si>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</si>
  <si>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</si>
  <si>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</si>
  <si>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</si>
  <si>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</si>
  <si>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</si>
  <si>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</si>
  <si>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</si>
  <si>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</si>
  <si>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</si>
  <si>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</si>
  <si>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</si>
  <si>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</si>
  <si>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</si>
  <si>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</si>
  <si>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</si>
  <si>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</si>
  <si>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</si>
  <si>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</si>
  <si>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</si>
  <si>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</si>
  <si>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</si>
  <si>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</si>
  <si>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</si>
  <si>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</si>
  <si>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</si>
  <si>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</si>
  <si>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</si>
  <si>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</si>
  <si>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</si>
  <si>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</si>
  <si>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</si>
  <si>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</si>
  <si>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</si>
  <si>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</si>
  <si>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</si>
  <si>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</si>
  <si>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</si>
  <si>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</si>
  <si>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</si>
  <si>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</si>
  <si>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</si>
  <si>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</si>
  <si>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</si>
  <si>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</si>
  <si>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</si>
  <si>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</si>
  <si>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</si>
  <si>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</si>
  <si>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</si>
  <si>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</si>
  <si>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</si>
  <si>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</si>
  <si>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</si>
  <si>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</si>
  <si>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</si>
  <si>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</si>
  <si>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</si>
  <si>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</si>
  <si>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</si>
  <si>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</si>
  <si>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</si>
  <si>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</si>
  <si>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</si>
  <si>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</si>
  <si>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</si>
  <si>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</si>
  <si>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</si>
  <si>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</si>
  <si>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</si>
  <si>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</si>
  <si>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</si>
  <si>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</si>
  <si>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</si>
  <si>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</si>
  <si>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</si>
  <si>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</si>
  <si>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</si>
  <si>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</si>
  <si>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</si>
  <si>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</si>
  <si>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</si>
  <si>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</si>
  <si>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</si>
  <si>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</si>
  <si>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</si>
  <si>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</si>
  <si>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</si>
  <si>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</si>
  <si>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</si>
  <si>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</si>
  <si>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</si>
  <si>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</si>
  <si>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</si>
  <si>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</si>
  <si>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</si>
  <si>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</si>
  <si>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</si>
  <si>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</si>
  <si>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</si>
  <si>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</si>
  <si>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</si>
  <si>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</si>
  <si>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</si>
  <si>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</si>
  <si>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</si>
  <si>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</si>
  <si>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</si>
  <si>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</si>
  <si>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</si>
  <si>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</si>
  <si>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</si>
  <si>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</si>
  <si>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</si>
  <si>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</si>
  <si>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</si>
  <si>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</si>
  <si>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</si>
  <si>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</si>
  <si>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</si>
  <si>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</si>
  <si>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</si>
  <si>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</si>
  <si>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</si>
  <si>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</si>
  <si>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</si>
  <si>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</si>
  <si>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</si>
  <si>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</si>
  <si>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</si>
  <si>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</si>
  <si>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</si>
  <si>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</si>
  <si>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</si>
  <si>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</si>
  <si>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</si>
  <si>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</si>
  <si>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</si>
  <si>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</si>
  <si>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</si>
  <si>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</si>
  <si>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</si>
  <si>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</si>
  <si>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</si>
  <si>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</si>
  <si>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</si>
  <si>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</si>
  <si>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</si>
  <si>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</si>
  <si>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</si>
  <si>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</si>
  <si>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</si>
  <si>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</si>
  <si>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</si>
  <si>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</si>
  <si>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</si>
  <si>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</si>
  <si>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</si>
  <si>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</si>
  <si>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</si>
  <si>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</si>
  <si>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</si>
  <si>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</si>
  <si>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</si>
  <si>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</si>
  <si>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</si>
  <si>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</si>
  <si>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</si>
  <si>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</si>
  <si>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</si>
  <si>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</si>
  <si>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</si>
  <si>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</si>
  <si>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</si>
  <si>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</si>
  <si>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</si>
  <si>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</si>
  <si>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</si>
  <si>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</si>
  <si>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</si>
  <si>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</si>
  <si>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</si>
  <si>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</si>
  <si>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</si>
  <si>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</si>
  <si>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</si>
  <si>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</si>
  <si>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</si>
  <si>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</si>
  <si>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</si>
  <si>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</si>
  <si>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</si>
  <si>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</si>
  <si>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</si>
  <si>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</si>
  <si>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</si>
  <si>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</si>
  <si>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</si>
  <si>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</si>
  <si>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</si>
  <si>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</si>
  <si>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</si>
  <si>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</si>
  <si>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</si>
  <si>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</si>
  <si>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</si>
  <si>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</si>
  <si>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</si>
  <si>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</si>
  <si>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</si>
  <si>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</si>
  <si>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</si>
  <si>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</si>
  <si>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</si>
  <si>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</si>
  <si>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</si>
  <si>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</si>
  <si>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</si>
  <si>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</si>
  <si>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</si>
  <si>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</si>
  <si>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</si>
  <si>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</si>
  <si>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</si>
  <si>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</si>
  <si>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</si>
  <si>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</si>
  <si>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</si>
  <si>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</si>
  <si>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</si>
  <si>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</si>
  <si>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</si>
  <si>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</si>
  <si>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</si>
  <si>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</si>
  <si>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</si>
  <si>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</si>
  <si>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</si>
  <si>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</si>
  <si>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</si>
  <si>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</si>
  <si>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</si>
  <si>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</si>
  <si>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</si>
  <si>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</si>
  <si>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</si>
  <si>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</si>
  <si>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</si>
  <si>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</si>
  <si>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</si>
  <si>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</si>
  <si>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</si>
  <si>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</si>
  <si>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</si>
  <si>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</si>
  <si>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</si>
  <si>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</si>
  <si>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</si>
  <si>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</si>
  <si>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</si>
  <si>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</si>
  <si>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</si>
  <si>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</si>
  <si>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</si>
  <si>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</si>
  <si>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</si>
  <si>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</si>
  <si>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</si>
  <si>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</si>
  <si>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</si>
  <si>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</si>
  <si>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</si>
  <si>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</si>
  <si>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</si>
  <si>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</si>
  <si>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</si>
  <si>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</si>
  <si>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</si>
  <si>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</si>
  <si>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</si>
  <si>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</si>
  <si>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</si>
  <si>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</si>
  <si>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</si>
  <si>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</si>
  <si>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</si>
  <si>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</si>
  <si>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</si>
  <si>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</si>
  <si>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</si>
  <si>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</si>
  <si>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</si>
  <si>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</si>
  <si>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</si>
  <si>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</si>
  <si>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</si>
  <si>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</si>
  <si>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</si>
  <si>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</si>
  <si>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</si>
  <si>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</si>
  <si>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</si>
  <si>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</si>
  <si>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</si>
  <si>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</si>
  <si>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</si>
  <si>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</si>
  <si>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</si>
  <si>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</si>
  <si>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</si>
  <si>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</si>
  <si>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</si>
  <si>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</si>
  <si>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</si>
  <si>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</si>
  <si>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</si>
  <si>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</si>
  <si>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</si>
  <si>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</si>
  <si>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</si>
  <si>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</si>
  <si>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</si>
  <si>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</si>
  <si>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</si>
  <si>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</si>
  <si>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</si>
  <si>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</si>
  <si>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</si>
  <si>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</si>
  <si>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</si>
  <si>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</si>
  <si>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</si>
  <si>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</si>
  <si>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</si>
  <si>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</si>
  <si>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</si>
  <si>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</si>
  <si>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</si>
  <si>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</si>
  <si>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</si>
  <si>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</si>
  <si>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</si>
  <si>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</si>
  <si>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</si>
  <si>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</si>
  <si>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</si>
  <si>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</si>
  <si>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</si>
  <si>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</si>
  <si>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</si>
  <si>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</si>
  <si>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</si>
  <si>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</si>
  <si>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</si>
  <si>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</si>
  <si>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</si>
  <si>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</si>
  <si>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</si>
  <si>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</si>
  <si>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</si>
  <si>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</si>
  <si>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</si>
  <si>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</si>
  <si>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</si>
  <si>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</si>
  <si>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</si>
  <si>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</si>
  <si>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</si>
  <si>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</si>
  <si>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</si>
  <si>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</si>
  <si>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</si>
  <si>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</si>
  <si>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</si>
  <si>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</si>
  <si>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</si>
  <si>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</si>
  <si>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</si>
  <si>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</si>
  <si>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</si>
  <si>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</si>
  <si>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</si>
  <si>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</si>
  <si>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</si>
  <si>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</si>
  <si>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</si>
  <si>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</si>
  <si>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</si>
  <si>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</si>
  <si>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</si>
  <si>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</si>
  <si>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</si>
  <si>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</si>
  <si>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</si>
  <si>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</si>
  <si>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</si>
  <si>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</si>
  <si>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</si>
  <si>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</si>
  <si>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</si>
  <si>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</si>
  <si>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</si>
  <si>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</si>
  <si>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</si>
  <si>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</si>
  <si>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</si>
  <si>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</si>
  <si>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</si>
  <si>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</si>
  <si>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</si>
  <si>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</si>
  <si>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</si>
  <si>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</si>
  <si>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</si>
  <si>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</si>
  <si>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</si>
  <si>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</si>
  <si>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</si>
  <si>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</si>
  <si>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</si>
  <si>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</si>
  <si>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</si>
  <si>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</si>
  <si>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</si>
  <si>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</si>
  <si>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</si>
  <si>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</si>
  <si>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</si>
  <si>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</si>
  <si>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</si>
  <si>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</si>
  <si>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</si>
  <si>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</si>
  <si>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</si>
  <si>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</si>
  <si>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</si>
  <si>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</si>
  <si>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</si>
  <si>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</si>
  <si>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</si>
  <si>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</si>
  <si>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</si>
  <si>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</si>
  <si>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</si>
  <si>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</si>
  <si>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</si>
  <si>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</si>
  <si>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</si>
  <si>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</si>
  <si>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</si>
  <si>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</si>
  <si>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</si>
  <si>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</si>
  <si>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</si>
  <si>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</si>
  <si>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</si>
  <si>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</si>
  <si>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</si>
  <si>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</si>
  <si>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</si>
  <si>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</si>
  <si>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</si>
  <si>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</si>
  <si>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</si>
  <si>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</si>
  <si>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</si>
  <si>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</si>
  <si>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</si>
  <si>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</si>
  <si>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</si>
  <si>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</si>
  <si>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</si>
  <si>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</si>
  <si>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</si>
  <si>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</si>
  <si>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</si>
  <si>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</si>
  <si>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</si>
  <si>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</si>
  <si>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</si>
  <si>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</si>
  <si>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</si>
  <si>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</si>
  <si>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</si>
  <si>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</si>
  <si>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</si>
  <si>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</si>
  <si>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</si>
  <si>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</si>
  <si>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</si>
  <si>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</si>
  <si>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</si>
  <si>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</si>
  <si>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</si>
  <si>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</si>
  <si>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</si>
  <si>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</si>
  <si>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</si>
  <si>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</si>
  <si>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</si>
  <si>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</si>
  <si>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</si>
  <si>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</si>
  <si>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</si>
  <si>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</si>
  <si>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</si>
  <si>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</si>
  <si>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</si>
  <si>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</si>
  <si>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</si>
  <si>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</si>
  <si>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</si>
  <si>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</si>
  <si>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</si>
  <si>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</si>
  <si>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</si>
  <si>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</si>
  <si>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</si>
  <si>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</si>
  <si>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</si>
  <si>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</si>
  <si>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</si>
  <si>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</si>
  <si>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</si>
  <si>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</si>
  <si>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</si>
  <si>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</si>
  <si>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</si>
  <si>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</si>
  <si>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</si>
  <si>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</si>
  <si>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</si>
  <si>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</si>
  <si>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</si>
  <si>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</si>
  <si>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</si>
  <si>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</si>
  <si>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</si>
  <si>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</si>
  <si>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</si>
  <si>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</si>
  <si>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</si>
  <si>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</si>
  <si>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</si>
  <si>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</si>
  <si>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</si>
  <si>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</si>
  <si>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</si>
  <si>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</si>
  <si>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</si>
  <si>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</si>
  <si>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</si>
  <si>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</si>
  <si>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</si>
  <si>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</si>
  <si>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</si>
  <si>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</si>
  <si>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</si>
  <si>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</si>
  <si>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</si>
  <si>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</si>
  <si>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</si>
  <si>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</si>
  <si>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</si>
  <si>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</si>
  <si>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</si>
  <si>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</si>
  <si>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</si>
  <si>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</si>
  <si>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</si>
  <si>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</si>
  <si>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</si>
  <si>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</si>
  <si>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</si>
  <si>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</si>
  <si>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</si>
  <si>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</si>
  <si>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</si>
  <si>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</si>
  <si>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</si>
  <si>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</si>
  <si>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</si>
  <si>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</si>
  <si>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</si>
  <si>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</si>
  <si>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</si>
  <si>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</si>
  <si>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</si>
  <si>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</si>
  <si>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</si>
  <si>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</si>
  <si>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</si>
  <si>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</si>
  <si>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</si>
  <si>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</si>
  <si>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</si>
  <si>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</si>
  <si>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</si>
  <si>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</si>
  <si>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</si>
  <si>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</si>
  <si>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</si>
  <si>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</si>
  <si>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</si>
  <si>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</si>
  <si>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</si>
  <si>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</si>
  <si>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</si>
  <si>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</si>
  <si>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</si>
  <si>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</si>
  <si>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</si>
  <si>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</si>
  <si>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</si>
  <si>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</si>
  <si>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</si>
  <si>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</si>
  <si>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</si>
  <si>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</si>
  <si>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</si>
  <si>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</si>
  <si>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</si>
  <si>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</si>
  <si>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</si>
  <si>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</si>
  <si>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</si>
  <si>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</si>
  <si>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</si>
  <si>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</si>
  <si>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</si>
  <si>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</si>
  <si>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</si>
  <si>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</si>
  <si>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</si>
  <si>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</si>
  <si>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</si>
  <si>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</si>
  <si>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</si>
  <si>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</si>
  <si>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</si>
  <si>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</si>
  <si>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</si>
  <si>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</si>
  <si>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</si>
  <si>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</si>
  <si>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</si>
  <si>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</si>
  <si>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</si>
  <si>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</si>
  <si>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</si>
  <si>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</si>
  <si>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</si>
  <si>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</si>
  <si>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</si>
  <si>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</si>
  <si>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</si>
  <si>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</si>
  <si>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</si>
  <si>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</si>
  <si>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</si>
  <si>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</si>
  <si>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</si>
  <si>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</si>
  <si>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</si>
  <si>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</si>
  <si>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</si>
  <si>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</si>
  <si>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</si>
  <si>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</si>
  <si>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</si>
  <si>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</si>
  <si>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</si>
  <si>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</si>
  <si>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</si>
  <si>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</si>
  <si>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</si>
  <si>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</si>
  <si>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</si>
  <si>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</si>
  <si>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</si>
  <si>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</si>
  <si>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</si>
  <si>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</si>
  <si>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</si>
  <si>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</si>
  <si>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</si>
  <si>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</si>
  <si>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</si>
  <si>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</si>
  <si>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</si>
  <si>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</si>
  <si>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</si>
  <si>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</si>
  <si>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</si>
  <si>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</si>
  <si>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</si>
  <si>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</si>
  <si>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</si>
  <si>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</si>
  <si>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</si>
  <si>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</si>
  <si>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</si>
  <si>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</si>
  <si>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</si>
  <si>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</si>
  <si>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</si>
  <si>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</si>
  <si>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</si>
  <si>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</si>
  <si>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</si>
  <si>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</si>
  <si>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</si>
  <si>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</si>
  <si>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</si>
  <si>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</si>
  <si>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</si>
  <si>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</si>
  <si>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</si>
  <si>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</si>
  <si>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</si>
  <si>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</si>
  <si>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</si>
  <si>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</si>
  <si>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</si>
  <si>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</si>
  <si>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</si>
  <si>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</si>
  <si>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</si>
  <si>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</si>
  <si>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</si>
  <si>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</si>
  <si>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</si>
  <si>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</si>
  <si>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</si>
  <si>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</si>
  <si>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</si>
  <si>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</si>
  <si>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</si>
  <si>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</si>
  <si>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</si>
  <si>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</si>
  <si>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</si>
  <si>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</si>
  <si>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</si>
  <si>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</si>
  <si>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</si>
  <si>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</si>
  <si>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</si>
  <si>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</si>
  <si>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</si>
  <si>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</si>
  <si>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</si>
  <si>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</si>
  <si>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</si>
  <si>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</si>
  <si>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</si>
  <si>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</si>
  <si>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</si>
  <si>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</si>
  <si>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</si>
  <si>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</si>
  <si>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</si>
  <si>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</si>
  <si>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</si>
  <si>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</si>
  <si>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</si>
  <si>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</si>
  <si>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</si>
  <si>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</si>
  <si>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</si>
  <si>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</si>
  <si>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</si>
  <si>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</si>
  <si>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</si>
  <si>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</si>
  <si>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</si>
  <si>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</si>
  <si>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</si>
  <si>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</si>
  <si>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</si>
  <si>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</si>
  <si>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</si>
  <si>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</si>
  <si>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</si>
  <si>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</si>
  <si>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</si>
  <si>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</si>
  <si>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</si>
  <si>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</si>
  <si>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</si>
  <si>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</si>
  <si>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</si>
  <si>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</si>
  <si>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</si>
  <si>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</si>
  <si>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</si>
  <si>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</si>
  <si>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</si>
  <si>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</si>
  <si>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</si>
  <si>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</si>
  <si>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</si>
  <si>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</si>
  <si>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</si>
  <si>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</si>
  <si>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</si>
  <si>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</si>
  <si>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</si>
  <si>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</si>
  <si>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</si>
  <si>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</si>
  <si>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</si>
  <si>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</si>
  <si>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</si>
  <si>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</si>
  <si>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</si>
  <si>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</si>
  <si>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</si>
  <si>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</si>
  <si>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</si>
  <si>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</si>
  <si>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</si>
  <si>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</si>
  <si>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</si>
  <si>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</si>
  <si>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</si>
  <si>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</si>
  <si>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</si>
  <si>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</si>
  <si>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</si>
  <si>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</si>
  <si>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</si>
  <si>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</si>
  <si>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</si>
  <si>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</si>
  <si>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</si>
  <si>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</si>
  <si>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</si>
  <si>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</si>
  <si>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</si>
  <si>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</si>
  <si>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</si>
  <si>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</si>
  <si>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</si>
  <si>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</si>
  <si>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</si>
  <si>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</si>
  <si>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</si>
  <si>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</si>
  <si>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</si>
  <si>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</si>
  <si>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</si>
  <si>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</si>
  <si>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</si>
  <si>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</si>
  <si>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</si>
  <si>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</si>
  <si>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</si>
  <si>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</si>
  <si>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</si>
  <si>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</si>
  <si>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</si>
  <si>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</si>
  <si>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</si>
  <si>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</si>
  <si>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</si>
  <si>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</si>
  <si>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</si>
  <si>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</si>
  <si>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</si>
  <si>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</si>
  <si>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</si>
  <si>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</si>
  <si>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</si>
  <si>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</si>
  <si>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</si>
  <si>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</si>
  <si>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</si>
  <si>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</si>
  <si>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</si>
  <si>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</si>
  <si>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</si>
  <si>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</si>
  <si>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</si>
  <si>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</si>
  <si>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</si>
  <si>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</si>
  <si>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</si>
  <si>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</si>
  <si>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</si>
  <si>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</si>
  <si>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</si>
  <si>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</si>
  <si>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</si>
  <si>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</si>
  <si>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</si>
  <si>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</si>
  <si>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</si>
  <si>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</si>
  <si>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</si>
  <si>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</si>
  <si>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</si>
  <si>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</si>
  <si>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</si>
  <si>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</si>
  <si>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</si>
  <si>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</si>
  <si>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</si>
  <si>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</si>
  <si>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</si>
  <si>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</si>
  <si>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</si>
  <si>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</si>
  <si>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</si>
  <si>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</si>
  <si>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</si>
  <si>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</si>
  <si>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</si>
  <si>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</si>
  <si>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</si>
  <si>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</si>
  <si>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</si>
  <si>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</si>
  <si>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</si>
  <si>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</si>
  <si>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</si>
  <si>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</si>
  <si>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</si>
  <si>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</si>
  <si>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</si>
  <si>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</si>
  <si>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</si>
  <si>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</si>
  <si>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</si>
  <si>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</si>
  <si>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</si>
  <si>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</si>
  <si>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</si>
  <si>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</si>
  <si>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</si>
  <si>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</si>
  <si>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</si>
  <si>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</si>
  <si>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</si>
  <si>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</si>
  <si>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</si>
  <si>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</si>
  <si>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</si>
  <si>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</si>
  <si>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</si>
  <si>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</si>
  <si>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</si>
  <si>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</si>
  <si>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</si>
  <si>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</si>
  <si>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</si>
  <si>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</si>
  <si>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</si>
  <si>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</si>
  <si>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</si>
  <si>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</si>
  <si>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</si>
  <si>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</si>
  <si>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</si>
  <si>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</si>
  <si>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</si>
  <si>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</si>
  <si>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</si>
  <si>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</si>
  <si>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</si>
  <si>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</si>
  <si>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</si>
  <si>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</si>
  <si>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</si>
  <si>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</si>
  <si>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</si>
  <si>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</si>
  <si>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</si>
  <si>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</si>
  <si>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</si>
  <si>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</si>
  <si>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</si>
  <si>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</si>
  <si>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</si>
  <si>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</si>
  <si>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</si>
  <si>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</si>
  <si>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</si>
  <si>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</si>
  <si>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</si>
  <si>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</si>
  <si>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</si>
  <si>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</si>
  <si>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</si>
  <si>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</si>
  <si>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</si>
  <si>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</si>
  <si>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</si>
  <si>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</si>
  <si>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</si>
  <si>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</si>
  <si>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</si>
  <si>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</si>
  <si>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</si>
  <si>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</si>
  <si>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</si>
  <si>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</si>
  <si>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</si>
  <si>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</si>
  <si>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</si>
  <si>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</si>
  <si>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</si>
  <si>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</si>
  <si>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</si>
  <si>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</si>
  <si>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</si>
  <si>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</si>
  <si>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</si>
  <si>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</si>
  <si>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</si>
  <si>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</si>
  <si>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</si>
  <si>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</si>
  <si>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</si>
  <si>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</si>
  <si>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</si>
  <si>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</si>
  <si>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</si>
  <si>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</si>
  <si>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</si>
  <si>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</si>
  <si>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</si>
  <si>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</si>
  <si>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</si>
  <si>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</si>
  <si>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</si>
  <si>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</si>
  <si>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</si>
  <si>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</si>
  <si>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</si>
  <si>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</si>
  <si>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</si>
  <si>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</si>
  <si>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</si>
  <si>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</si>
  <si>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</si>
  <si>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</si>
  <si>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</si>
  <si>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</si>
  <si>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</si>
  <si>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</si>
  <si>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</si>
  <si>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</si>
  <si>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</si>
  <si>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</si>
  <si>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</si>
  <si>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</si>
  <si>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</si>
  <si>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</si>
  <si>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</si>
  <si>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</si>
  <si>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</si>
  <si>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</si>
  <si>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</si>
  <si>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</si>
  <si>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</si>
  <si>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</si>
  <si>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</si>
  <si>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</si>
  <si>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</si>
  <si>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</si>
  <si>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</si>
  <si>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</si>
  <si>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</si>
  <si>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</si>
  <si>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</si>
  <si>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</si>
  <si>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</si>
  <si>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</si>
  <si>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</si>
  <si>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</si>
  <si>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</si>
  <si>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</si>
  <si>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</si>
  <si>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</si>
  <si>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</si>
  <si>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</si>
  <si>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</si>
  <si>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</si>
  <si>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</si>
  <si>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</si>
  <si>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</si>
  <si>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</si>
  <si>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</si>
  <si>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</si>
  <si>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</si>
  <si>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</si>
  <si>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</si>
  <si>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</si>
  <si>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</si>
  <si>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</si>
  <si>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</si>
  <si>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</si>
  <si>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</si>
  <si>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</si>
  <si>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</si>
  <si>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</si>
  <si>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</si>
  <si>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</si>
  <si>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</si>
  <si>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</si>
  <si>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</si>
  <si>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</si>
  <si>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</si>
  <si>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</si>
  <si>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</si>
  <si>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</si>
  <si>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</si>
  <si>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</si>
  <si>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</si>
  <si>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</si>
  <si>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</si>
  <si>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</si>
  <si>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</si>
  <si>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</si>
  <si>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</si>
  <si>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</si>
  <si>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</si>
  <si>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</si>
  <si>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</si>
  <si>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</si>
  <si>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</si>
  <si>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</si>
  <si>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</si>
  <si>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</si>
  <si>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</si>
  <si>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</si>
  <si>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</si>
  <si>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</si>
  <si>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</si>
  <si>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</si>
  <si>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</si>
  <si>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</si>
  <si>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</si>
  <si>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</si>
  <si>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</si>
  <si>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</si>
  <si>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</si>
  <si>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</si>
  <si>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</si>
  <si>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</si>
  <si>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</si>
  <si>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</si>
  <si>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</si>
  <si>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</si>
  <si>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</si>
  <si>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</si>
  <si>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</si>
  <si>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</si>
  <si>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</si>
  <si>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</si>
  <si>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</si>
  <si>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</si>
  <si>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</si>
  <si>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</si>
  <si>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</si>
  <si>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</si>
  <si>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</si>
  <si>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</si>
  <si>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</si>
  <si>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</si>
  <si>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</si>
  <si>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</si>
  <si>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</si>
  <si>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</si>
  <si>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</si>
  <si>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</si>
  <si>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</si>
  <si>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</si>
  <si>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</si>
  <si>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</si>
  <si>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</si>
  <si>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</si>
  <si>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</si>
  <si>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</si>
  <si>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</si>
  <si>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</si>
  <si>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</si>
  <si>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</si>
  <si>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</si>
  <si>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</si>
  <si>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</si>
  <si>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</si>
  <si>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</si>
  <si>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</si>
  <si>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</si>
  <si>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</si>
  <si>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</si>
  <si>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</si>
  <si>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</si>
  <si>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</si>
  <si>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</si>
  <si>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</si>
  <si>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</si>
  <si>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</si>
  <si>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</si>
  <si>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</si>
  <si>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</si>
  <si>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</si>
  <si>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</si>
  <si>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</si>
  <si>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</si>
  <si>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</si>
  <si>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</si>
  <si>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</si>
  <si>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</si>
  <si>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</si>
  <si>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</si>
  <si>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</si>
  <si>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</si>
  <si>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</si>
  <si>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</si>
  <si>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</si>
  <si>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</si>
  <si>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</si>
  <si>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</si>
  <si>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</si>
  <si>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</si>
  <si>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</si>
  <si>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</si>
  <si>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</si>
  <si>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</si>
  <si>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</si>
  <si>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</si>
  <si>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</si>
  <si>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</si>
  <si>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</si>
  <si>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</si>
  <si>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</si>
  <si>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</si>
  <si>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</si>
  <si>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</si>
  <si>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</si>
  <si>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</si>
  <si>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</si>
  <si>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</si>
  <si>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</si>
  <si>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</si>
  <si>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</si>
  <si>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</si>
  <si>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</si>
  <si>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</si>
  <si>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</si>
  <si>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</si>
  <si>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</si>
  <si>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</si>
  <si>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</si>
  <si>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</si>
  <si>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</si>
  <si>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</si>
  <si>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</si>
  <si>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</si>
  <si>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</si>
  <si>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</si>
  <si>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</si>
  <si>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</si>
  <si>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</si>
  <si>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</si>
  <si>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</si>
  <si>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</si>
  <si>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</si>
  <si>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</si>
  <si>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</si>
  <si>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</si>
  <si>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</si>
  <si>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</si>
  <si>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</si>
  <si>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</si>
  <si>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</si>
  <si>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</si>
  <si>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</si>
  <si>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</si>
  <si>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</si>
  <si>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</si>
  <si>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</si>
  <si>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</si>
  <si>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</si>
  <si>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</si>
  <si>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</si>
  <si>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</si>
  <si>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</si>
  <si>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</si>
  <si>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</si>
  <si>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</si>
  <si>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</si>
  <si>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</si>
  <si>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</si>
  <si>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</si>
  <si>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</si>
  <si>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</si>
  <si>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</si>
  <si>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</si>
  <si>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</si>
  <si>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</si>
  <si>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</si>
  <si>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</si>
  <si>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</si>
  <si>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</si>
  <si>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</si>
  <si>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</si>
  <si>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</si>
  <si>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</si>
  <si>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</si>
  <si>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</si>
  <si>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</si>
  <si>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</si>
  <si>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</si>
  <si>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</si>
  <si>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</si>
  <si>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</si>
  <si>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</si>
  <si>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</si>
  <si>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</si>
  <si>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</si>
  <si>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</si>
  <si>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</si>
  <si>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</si>
  <si>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</si>
  <si>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</si>
  <si>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</si>
  <si>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</si>
  <si>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</si>
  <si>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</si>
  <si>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</si>
  <si>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</si>
  <si>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</si>
  <si>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</si>
  <si>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</si>
  <si>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</si>
  <si>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</si>
  <si>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</si>
  <si>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</si>
  <si>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</si>
  <si>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</si>
  <si>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</si>
  <si>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</si>
  <si>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</si>
  <si>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</si>
  <si>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</si>
  <si>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</si>
  <si>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</si>
  <si>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</si>
  <si>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</si>
  <si>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</si>
  <si>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</si>
  <si>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</si>
  <si>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</si>
  <si>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</si>
  <si>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</si>
  <si>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</si>
  <si>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</si>
  <si>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</si>
  <si>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</si>
  <si>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</si>
  <si>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</si>
  <si>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</si>
  <si>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</si>
  <si>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</si>
  <si>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</si>
  <si>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</si>
  <si>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</si>
  <si>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</si>
  <si>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</si>
  <si>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</si>
  <si>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</si>
  <si>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</si>
  <si>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</si>
  <si>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</si>
  <si>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</si>
  <si>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</si>
  <si>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</si>
  <si>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</si>
  <si>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</si>
  <si>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</si>
  <si>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</si>
  <si>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</si>
  <si>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</si>
  <si>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</si>
  <si>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</si>
  <si>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</si>
  <si>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</si>
  <si>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</si>
  <si>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</si>
  <si>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</si>
  <si>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</si>
  <si>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</si>
  <si>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</si>
  <si>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</si>
  <si>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</si>
  <si>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</si>
  <si>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</si>
  <si>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</si>
  <si>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</si>
  <si>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</si>
  <si>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</si>
  <si>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</si>
  <si>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</si>
  <si>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</si>
  <si>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</si>
  <si>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</si>
  <si>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</si>
  <si>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</si>
  <si>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</si>
  <si>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</si>
  <si>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</si>
  <si>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</si>
  <si>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</si>
  <si>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</si>
  <si>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</si>
  <si>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</si>
  <si>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</si>
  <si>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</si>
  <si>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</si>
  <si>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</si>
  <si>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</si>
  <si>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</si>
  <si>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</si>
  <si>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</si>
  <si>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</si>
  <si>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</si>
  <si>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</si>
  <si>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</si>
  <si>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</si>
  <si>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</si>
  <si>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</si>
  <si>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</si>
  <si>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</si>
  <si>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</si>
  <si>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</si>
  <si>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</si>
  <si>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</si>
  <si>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</si>
  <si>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</si>
  <si>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</si>
  <si>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</si>
  <si>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</si>
  <si>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</si>
  <si>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</si>
  <si>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</si>
  <si>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</si>
  <si>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</si>
  <si>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</si>
  <si>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</si>
  <si>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</si>
  <si>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</si>
  <si>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</si>
  <si>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</si>
  <si>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</si>
  <si>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</si>
  <si>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</si>
  <si>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</si>
  <si>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</si>
  <si>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</si>
  <si>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</si>
  <si>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</si>
  <si>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</si>
  <si>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</si>
  <si>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</si>
  <si>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</si>
  <si>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</si>
  <si>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</si>
  <si>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</si>
  <si>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</si>
  <si>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</si>
  <si>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</si>
  <si>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</si>
  <si>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</si>
  <si>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</si>
  <si>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</si>
  <si>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</si>
  <si>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</si>
  <si>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</si>
  <si>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</si>
  <si>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</si>
  <si>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</si>
  <si>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</si>
  <si>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</si>
  <si>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</si>
  <si>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</si>
  <si>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</si>
  <si>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</si>
  <si>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</si>
  <si>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</si>
  <si>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</si>
  <si>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</si>
  <si>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</si>
  <si>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</si>
  <si>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</si>
  <si>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</si>
  <si>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</si>
  <si>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</si>
  <si>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</si>
  <si>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</si>
  <si>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</si>
  <si>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</si>
  <si>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</si>
  <si>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</si>
  <si>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</si>
  <si>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</si>
  <si>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</si>
  <si>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</si>
  <si>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</si>
  <si>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</si>
  <si>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</si>
  <si>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</si>
  <si>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</si>
  <si>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</si>
  <si>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</si>
  <si>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</si>
  <si>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</si>
  <si>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</si>
  <si>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</si>
  <si>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</si>
  <si>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</si>
  <si>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</si>
  <si>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</si>
  <si>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</si>
  <si>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</si>
  <si>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</si>
  <si>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</si>
  <si>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</si>
  <si>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</si>
  <si>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</si>
  <si>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</si>
  <si>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</si>
  <si>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</si>
  <si>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</si>
  <si>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</si>
  <si>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</si>
  <si>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</si>
  <si>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</si>
  <si>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</si>
  <si>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</si>
  <si>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</si>
  <si>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</si>
  <si>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</si>
  <si>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</si>
  <si>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</si>
  <si>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</si>
  <si>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</si>
  <si>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</si>
  <si>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</si>
  <si>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</si>
  <si>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</si>
  <si>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</si>
  <si>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</si>
  <si>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</si>
  <si>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</si>
  <si>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</si>
  <si>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</si>
  <si>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</si>
  <si>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</si>
  <si>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</si>
  <si>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</si>
  <si>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</si>
  <si>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</si>
  <si>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</si>
  <si>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</si>
  <si>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</si>
  <si>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</si>
  <si>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</si>
  <si>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</si>
  <si>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</si>
  <si>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</si>
  <si>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</si>
  <si>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</si>
  <si>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</si>
  <si>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</si>
  <si>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</si>
  <si>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</si>
  <si>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</si>
  <si>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</si>
  <si>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</si>
  <si>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</si>
  <si>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</si>
  <si>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</si>
  <si>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</si>
  <si>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</si>
  <si>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</si>
  <si>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</si>
  <si>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</si>
  <si>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</si>
  <si>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</si>
  <si>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</si>
  <si>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</si>
  <si>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</si>
  <si>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</si>
  <si>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</si>
  <si>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</si>
  <si>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</si>
  <si>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</si>
  <si>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</si>
  <si>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</si>
  <si>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</si>
  <si>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</si>
  <si>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</si>
  <si>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</si>
  <si>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</si>
  <si>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</si>
  <si>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</si>
  <si>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</si>
  <si>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</si>
  <si>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</si>
  <si>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</si>
  <si>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</si>
  <si>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</si>
  <si>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</si>
  <si>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</si>
  <si>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</si>
  <si>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</si>
  <si>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</si>
  <si>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</si>
  <si>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</si>
  <si>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</si>
  <si>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</si>
  <si>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</si>
  <si>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</si>
  <si>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</si>
  <si>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</si>
  <si>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</si>
  <si>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</si>
  <si>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</si>
  <si>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</si>
  <si>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</si>
  <si>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</si>
  <si>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</si>
  <si>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</si>
  <si>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</si>
  <si>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</si>
  <si>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</si>
  <si>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</si>
  <si>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</si>
  <si>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</si>
  <si>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</si>
  <si>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</si>
  <si>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</si>
  <si>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</si>
  <si>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</si>
  <si>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</si>
  <si>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</si>
  <si>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</si>
  <si>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</si>
  <si>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</si>
  <si>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</si>
  <si>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</si>
  <si>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</si>
  <si>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</si>
  <si>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</si>
  <si>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</si>
  <si>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</si>
  <si>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</si>
  <si>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</si>
  <si>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</si>
  <si>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</si>
  <si>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</si>
  <si>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</si>
  <si>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</si>
  <si>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</si>
  <si>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</si>
  <si>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</si>
  <si>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</si>
  <si>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</si>
  <si>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</si>
  <si>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</si>
  <si>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</si>
  <si>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</si>
  <si>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</si>
  <si>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</si>
  <si>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</si>
  <si>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</si>
  <si>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</si>
  <si>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</si>
  <si>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</si>
  <si>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</si>
  <si>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</si>
  <si>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</si>
  <si>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</si>
  <si>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</si>
  <si>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</si>
  <si>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</si>
  <si>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</si>
  <si>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</si>
  <si>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</si>
  <si>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</si>
  <si>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</si>
  <si>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</si>
  <si>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</si>
  <si>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</si>
  <si>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</si>
  <si>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</si>
  <si>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</si>
  <si>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</si>
  <si>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</si>
  <si>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</si>
  <si>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</si>
  <si>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</si>
  <si>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</si>
  <si>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</si>
  <si>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</si>
  <si>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</si>
  <si>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</si>
  <si>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</si>
  <si>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</si>
  <si>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</si>
  <si>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</si>
  <si>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</si>
  <si>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</si>
  <si>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</si>
  <si>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</si>
  <si>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</si>
  <si>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</si>
  <si>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</si>
  <si>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</si>
  <si>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</si>
  <si>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</si>
  <si>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</si>
  <si>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</si>
  <si>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</si>
  <si>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</si>
  <si>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</si>
  <si>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</si>
  <si>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</si>
  <si>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</si>
  <si>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</si>
  <si>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</si>
  <si>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</si>
  <si>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</si>
  <si>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</si>
  <si>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</si>
  <si>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</si>
  <si>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</si>
  <si>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</si>
  <si>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</si>
  <si>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</si>
  <si>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</si>
  <si>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</si>
  <si>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</si>
  <si>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</si>
  <si>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</si>
  <si>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</si>
  <si>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</si>
  <si>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</si>
  <si>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</si>
  <si>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</si>
  <si>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</si>
  <si>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</si>
  <si>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</si>
  <si>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</si>
  <si>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</si>
  <si>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</si>
  <si>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</si>
  <si>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</si>
  <si>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</si>
  <si>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</si>
  <si>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</si>
  <si>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</si>
  <si>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</si>
  <si>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</si>
  <si>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</si>
  <si>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</si>
  <si>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</si>
  <si>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</si>
  <si>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</si>
  <si>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</si>
  <si>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</si>
  <si>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</si>
  <si>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</si>
  <si>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</si>
  <si>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</si>
  <si>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</si>
  <si>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</si>
  <si>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</si>
  <si>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</si>
  <si>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</si>
  <si>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</si>
  <si>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</si>
  <si>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</si>
  <si>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</si>
  <si>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</si>
  <si>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</si>
  <si>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</si>
  <si>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</si>
  <si>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</si>
  <si>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</si>
  <si>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</si>
  <si>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</si>
  <si>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</si>
  <si>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</si>
  <si>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</si>
  <si>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</si>
  <si>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</si>
  <si>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</si>
  <si>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</si>
  <si>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</si>
  <si>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</si>
  <si>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</si>
  <si>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</si>
  <si>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</si>
  <si>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</si>
  <si>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</si>
  <si>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</si>
  <si>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</si>
  <si>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</si>
  <si>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</si>
  <si>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</si>
  <si>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</si>
  <si>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</si>
  <si>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</si>
  <si>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</si>
  <si>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</si>
  <si>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</si>
  <si>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</si>
  <si>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</si>
  <si>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</si>
  <si>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</si>
  <si>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</si>
  <si>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</si>
  <si>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</si>
  <si>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</si>
  <si>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</si>
  <si>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</si>
  <si>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</si>
  <si>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</si>
  <si>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</si>
  <si>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</si>
  <si>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</si>
  <si>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</si>
  <si>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</si>
  <si>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</si>
  <si>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</si>
  <si>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</si>
  <si>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</si>
  <si>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</si>
  <si>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</si>
  <si>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</si>
  <si>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</si>
  <si>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</si>
  <si>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</si>
  <si>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</si>
  <si>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</si>
  <si>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</si>
  <si>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</si>
  <si>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</si>
  <si>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</si>
  <si>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</si>
  <si>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</si>
  <si>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</si>
  <si>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</si>
  <si>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</si>
  <si>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</si>
  <si>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</si>
  <si>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</si>
  <si>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</si>
  <si>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</si>
  <si>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</si>
  <si>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</si>
  <si>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</si>
  <si>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</si>
  <si>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</si>
  <si>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</si>
  <si>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</si>
  <si>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</si>
  <si>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</si>
  <si>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</si>
  <si>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</si>
  <si>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</si>
  <si>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</si>
  <si>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</si>
  <si>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</si>
  <si>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</si>
  <si>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</si>
  <si>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</si>
  <si>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</si>
  <si>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</si>
  <si>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</si>
  <si>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</si>
  <si>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</si>
  <si>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</si>
  <si>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</si>
  <si>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</si>
  <si>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</si>
  <si>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</si>
  <si>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</si>
  <si>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</si>
  <si>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</si>
  <si>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</si>
  <si>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</si>
  <si>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</si>
  <si>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</si>
  <si>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</si>
  <si>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</si>
  <si>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</si>
  <si>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</si>
  <si>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</si>
  <si>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</si>
  <si>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</si>
  <si>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</si>
  <si>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</si>
  <si>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</si>
  <si>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</si>
  <si>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</si>
  <si>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</si>
  <si>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</si>
  <si>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</si>
  <si>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</si>
  <si>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</si>
  <si>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</si>
  <si>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</si>
  <si>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</si>
  <si>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</si>
  <si>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</si>
  <si>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</si>
  <si>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</si>
  <si>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</si>
  <si>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</si>
  <si>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</si>
  <si>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</si>
  <si>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</si>
  <si>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</si>
  <si>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</si>
  <si>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</si>
  <si>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</si>
  <si>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</si>
  <si>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</si>
  <si>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</si>
  <si>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</si>
  <si>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</si>
  <si>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</si>
  <si>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</si>
  <si>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</si>
  <si>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</si>
  <si>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</si>
  <si>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</si>
  <si>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</si>
  <si>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</si>
  <si>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</si>
  <si>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</si>
  <si>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</si>
  <si>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</si>
  <si>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</si>
  <si>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</si>
  <si>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</si>
  <si>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</si>
  <si>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</si>
  <si>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</si>
  <si>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</si>
  <si>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</si>
  <si>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</si>
  <si>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</si>
  <si>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</si>
  <si>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</si>
  <si>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</si>
  <si>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</si>
  <si>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</si>
  <si>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</si>
  <si>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</si>
  <si>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</si>
  <si>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</si>
  <si>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</si>
  <si>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</si>
  <si>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</si>
  <si>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</si>
  <si>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</si>
  <si>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</si>
  <si>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</si>
  <si>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</si>
  <si>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</si>
  <si>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</si>
  <si>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</si>
  <si>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</si>
  <si>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</si>
  <si>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</si>
  <si>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</si>
  <si>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</si>
  <si>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</si>
  <si>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</si>
  <si>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</si>
  <si>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</si>
  <si>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</si>
  <si>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</si>
  <si>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</si>
  <si>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</si>
  <si>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</si>
  <si>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</si>
  <si>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</si>
  <si>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</si>
  <si>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</si>
  <si>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</si>
  <si>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</si>
  <si>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</si>
  <si>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</si>
  <si>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</si>
  <si>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</si>
  <si>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</si>
  <si>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</si>
  <si>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</si>
  <si>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</si>
  <si>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</si>
  <si>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</si>
  <si>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</si>
  <si>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</si>
  <si>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</si>
  <si>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</si>
  <si>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</si>
  <si>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</si>
  <si>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</si>
  <si>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</si>
  <si>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</si>
  <si>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</si>
  <si>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</si>
  <si>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</si>
  <si>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</si>
  <si>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</si>
  <si>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</si>
  <si>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</si>
  <si>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</si>
  <si>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</si>
  <si>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</si>
  <si>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</si>
  <si>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</si>
  <si>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</si>
  <si>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</si>
  <si>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</si>
  <si>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</si>
  <si>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</si>
  <si>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</si>
  <si>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</si>
  <si>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</si>
  <si>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</si>
  <si>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</si>
  <si>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</si>
  <si>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</si>
  <si>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</si>
  <si>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</si>
  <si>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</si>
  <si>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</si>
  <si>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</si>
  <si>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</si>
  <si>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</si>
  <si>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</si>
  <si>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</si>
  <si>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</si>
  <si>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</si>
  <si>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</si>
  <si>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</si>
  <si>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</si>
  <si>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</si>
  <si>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</si>
  <si>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</si>
  <si>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</si>
  <si>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</si>
  <si>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</si>
  <si>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</si>
  <si>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</si>
  <si>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</si>
  <si>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</si>
  <si>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</si>
  <si>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</si>
  <si>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</si>
  <si>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</si>
  <si>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</si>
  <si>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</si>
  <si>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</si>
  <si>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</si>
  <si>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</si>
  <si>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</si>
  <si>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</si>
  <si>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</si>
  <si>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</si>
  <si>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</si>
  <si>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</si>
  <si>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</si>
  <si>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</si>
  <si>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</si>
  <si>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</si>
  <si>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</si>
  <si>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</si>
  <si>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</si>
  <si>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</si>
  <si>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</si>
  <si>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</si>
  <si>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</si>
  <si>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</si>
  <si>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</si>
  <si>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</si>
  <si>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</si>
  <si>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</si>
  <si>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</si>
  <si>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</si>
  <si>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</si>
  <si>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</si>
  <si>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</si>
  <si>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</si>
  <si>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</si>
  <si>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</si>
  <si>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</si>
  <si>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</si>
  <si>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</si>
  <si>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</si>
  <si>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</si>
  <si>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</si>
  <si>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</si>
  <si>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</si>
  <si>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</si>
  <si>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</si>
  <si>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</si>
  <si>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</si>
  <si>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</si>
  <si>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</si>
  <si>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</si>
  <si>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</si>
  <si>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</si>
  <si>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</si>
  <si>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</si>
  <si>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</si>
  <si>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</si>
  <si>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</si>
  <si>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</si>
  <si>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</si>
  <si>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</si>
  <si>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</si>
  <si>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</si>
  <si>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</si>
  <si>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</si>
  <si>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</si>
  <si>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</si>
  <si>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</si>
  <si>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</si>
  <si>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</si>
  <si>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</si>
  <si>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</si>
  <si>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</si>
  <si>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</si>
  <si>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</si>
  <si>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</si>
  <si>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</si>
  <si>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</si>
  <si>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</si>
  <si>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</si>
  <si>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</si>
  <si>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</si>
  <si>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</si>
  <si>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</si>
  <si>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</si>
  <si>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</si>
  <si>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</si>
  <si>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</si>
  <si>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</si>
  <si>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</si>
  <si>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</si>
  <si>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</si>
  <si>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</si>
  <si>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</si>
  <si>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</si>
  <si>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</si>
  <si>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</si>
  <si>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</si>
  <si>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</si>
  <si>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</si>
  <si>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</si>
  <si>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</si>
  <si>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</si>
  <si>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</si>
  <si>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</si>
  <si>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</si>
  <si>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</si>
  <si>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</si>
  <si>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</si>
  <si>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</si>
  <si>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</si>
  <si>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</si>
  <si>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</si>
  <si>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</si>
  <si>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</si>
  <si>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</si>
  <si>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</si>
  <si>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</si>
  <si>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</si>
  <si>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</si>
  <si>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</si>
  <si>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</si>
  <si>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</si>
  <si>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</si>
  <si>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</si>
  <si>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</si>
  <si>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</si>
  <si>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</si>
  <si>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</si>
  <si>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</si>
  <si>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</si>
  <si>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</si>
  <si>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</si>
  <si>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</si>
  <si>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</si>
  <si>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</si>
  <si>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</si>
  <si>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</si>
  <si>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</si>
  <si>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</si>
  <si>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</si>
  <si>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</si>
  <si>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</si>
  <si>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</si>
  <si>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</si>
  <si>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</si>
  <si>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</si>
  <si>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</si>
  <si>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</si>
  <si>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</si>
  <si>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</si>
  <si>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</si>
  <si>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</si>
  <si>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</si>
  <si>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</si>
  <si>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</si>
  <si>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</si>
  <si>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</si>
  <si>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</si>
  <si>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</si>
  <si>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</si>
  <si>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</si>
  <si>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</si>
  <si>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</si>
  <si>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</si>
  <si>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</si>
  <si>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</si>
  <si>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</si>
  <si>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</si>
  <si>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</si>
  <si>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</si>
  <si>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</si>
  <si>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</si>
  <si>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</si>
  <si>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</si>
  <si>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</si>
  <si>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</si>
  <si>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</si>
  <si>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</si>
  <si>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</si>
  <si>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</si>
  <si>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</si>
  <si>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</si>
  <si>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</si>
  <si>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</si>
  <si>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</si>
  <si>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</si>
  <si>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</si>
  <si>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</si>
  <si>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</si>
  <si>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</si>
  <si>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</si>
  <si>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</si>
  <si>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</si>
  <si>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</si>
  <si>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</si>
  <si>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</si>
  <si>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</si>
  <si>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</si>
  <si>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</si>
  <si>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</si>
  <si>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</si>
  <si>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</si>
  <si>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</si>
  <si>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</si>
  <si>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</si>
  <si>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</si>
  <si>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</si>
  <si>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</si>
  <si>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</si>
  <si>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</si>
  <si>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</si>
  <si>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</si>
  <si>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</si>
  <si>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</si>
  <si>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</si>
  <si>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</si>
  <si>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</si>
  <si>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</si>
  <si>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</si>
  <si>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</si>
  <si>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</si>
  <si>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</si>
  <si>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</si>
  <si>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</si>
  <si>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</si>
  <si>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</si>
  <si>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</si>
  <si>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</si>
  <si>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</si>
  <si>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</si>
  <si>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</si>
  <si>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</si>
  <si>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</si>
  <si>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</si>
  <si>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</si>
  <si>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</si>
  <si>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</si>
  <si>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</si>
  <si>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</si>
  <si>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</si>
  <si>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</si>
  <si>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</si>
  <si>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</si>
  <si>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</si>
  <si>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</si>
  <si>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</si>
  <si>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</si>
  <si>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</si>
  <si>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</si>
  <si>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</si>
  <si>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</si>
  <si>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</si>
  <si>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</si>
  <si>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</si>
  <si>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</si>
  <si>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</si>
  <si>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</si>
  <si>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</si>
  <si>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</si>
  <si>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</si>
  <si>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</si>
  <si>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</si>
  <si>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</si>
  <si>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</si>
  <si>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</si>
  <si>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</si>
  <si>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</si>
  <si>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</si>
  <si>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</si>
  <si>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</si>
  <si>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</si>
  <si>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</si>
  <si>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</si>
  <si>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</si>
  <si>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</si>
  <si>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</si>
  <si>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</si>
  <si>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</si>
  <si>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</si>
  <si>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</si>
  <si>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</si>
  <si>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</si>
  <si>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</si>
  <si>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</si>
  <si>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</si>
  <si>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</si>
  <si>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</si>
  <si>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</si>
  <si>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</si>
  <si>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</si>
  <si>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</si>
  <si>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</si>
  <si>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</si>
  <si>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</si>
  <si>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</si>
  <si>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</si>
  <si>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</si>
  <si>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</si>
  <si>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</si>
  <si>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</si>
  <si>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</si>
  <si>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</si>
  <si>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</si>
  <si>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</si>
  <si>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</si>
  <si>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</si>
  <si>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</si>
  <si>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</si>
  <si>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</si>
  <si>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</si>
  <si>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</si>
  <si>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</si>
  <si>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</si>
  <si>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</si>
  <si>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</si>
  <si>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</si>
  <si>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</si>
  <si>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</si>
  <si>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</si>
  <si>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</si>
  <si>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</si>
  <si>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</si>
  <si>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</si>
  <si>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</si>
  <si>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</si>
  <si>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</si>
  <si>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</si>
  <si>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</si>
  <si>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</si>
  <si>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</si>
  <si>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</si>
  <si>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</si>
  <si>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</si>
  <si>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</si>
  <si>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</si>
  <si>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</si>
  <si>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</si>
  <si>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</si>
  <si>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</si>
  <si>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</si>
  <si>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</si>
  <si>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</si>
  <si>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</si>
  <si>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</si>
  <si>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</si>
  <si>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</si>
  <si>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</si>
  <si>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</si>
  <si>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</si>
  <si>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</si>
  <si>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</si>
  <si>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</si>
  <si>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</si>
  <si>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</si>
  <si>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</si>
  <si>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</si>
  <si>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</si>
  <si>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</si>
  <si>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</si>
  <si>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</si>
  <si>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</si>
  <si>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</si>
  <si>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</si>
  <si>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</si>
  <si>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</si>
  <si>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</si>
  <si>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</si>
  <si>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</si>
  <si>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</si>
  <si>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</si>
  <si>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</si>
  <si>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</si>
  <si>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</si>
  <si>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</si>
  <si>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</si>
  <si>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</si>
  <si>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</si>
  <si>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</si>
  <si>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</si>
  <si>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</si>
  <si>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</si>
  <si>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</si>
  <si>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</si>
  <si>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</si>
  <si>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</si>
  <si>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</si>
  <si>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</si>
  <si>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</si>
  <si>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</si>
  <si>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</si>
  <si>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</si>
  <si>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</si>
  <si>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</si>
  <si>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</si>
  <si>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</si>
  <si>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</si>
  <si>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</si>
  <si>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</si>
  <si>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</si>
  <si>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</si>
  <si>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</si>
  <si>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</si>
  <si>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</si>
  <si>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</si>
  <si>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</si>
  <si>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</si>
  <si>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</si>
  <si>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</si>
  <si>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</si>
  <si>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</si>
  <si>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</si>
  <si>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</si>
  <si>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</si>
  <si>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</si>
  <si>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</si>
  <si>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</si>
  <si>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</si>
  <si>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</si>
  <si>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</si>
  <si>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</si>
  <si>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</si>
  <si>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</si>
  <si>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</si>
  <si>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</si>
  <si>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</si>
  <si>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</si>
  <si>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</si>
  <si>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</si>
  <si>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</si>
  <si>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</si>
  <si>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</si>
  <si>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</si>
  <si>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</si>
  <si>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</si>
  <si>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</si>
  <si>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</si>
  <si>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</si>
  <si>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</si>
  <si>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</si>
  <si>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</si>
  <si>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</si>
  <si>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</si>
  <si>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</si>
  <si>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</si>
  <si>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</si>
  <si>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</si>
  <si>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</si>
  <si>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</si>
  <si>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</si>
  <si>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</si>
  <si>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</si>
  <si>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</si>
  <si>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</si>
  <si>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</si>
  <si>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</si>
  <si>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</si>
  <si>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</si>
  <si>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</si>
  <si>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</si>
  <si>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</si>
  <si>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</si>
  <si>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</si>
  <si>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</si>
  <si>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</si>
  <si>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</si>
  <si>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</si>
  <si>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</si>
  <si>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</si>
  <si>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</si>
  <si>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</si>
  <si>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</si>
  <si>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</si>
  <si>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</si>
  <si>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</si>
  <si>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</si>
  <si>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</si>
  <si>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</si>
  <si>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</si>
  <si>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</si>
  <si>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</si>
  <si>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</si>
  <si>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</si>
  <si>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</si>
  <si>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</si>
  <si>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</si>
  <si>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</si>
  <si>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</si>
  <si>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</si>
  <si>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</si>
  <si>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</si>
  <si>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</si>
  <si>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</si>
  <si>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</si>
  <si>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</si>
  <si>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</si>
  <si>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</si>
  <si>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</si>
  <si>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</si>
  <si>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</si>
  <si>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</si>
  <si>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</si>
  <si>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</si>
  <si>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</si>
  <si>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</si>
  <si>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</si>
  <si>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</si>
  <si>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</si>
  <si>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</si>
  <si>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</si>
  <si>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</si>
  <si>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</si>
  <si>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</si>
  <si>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</si>
  <si>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</si>
  <si>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</si>
  <si>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</si>
  <si>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</si>
  <si>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</si>
  <si>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</si>
  <si>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</si>
  <si>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</si>
  <si>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</si>
  <si>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</si>
  <si>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</si>
  <si>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</si>
  <si>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</si>
  <si>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</si>
  <si>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</si>
  <si>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</si>
  <si>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</si>
  <si>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</si>
  <si>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</si>
  <si>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</si>
  <si>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</si>
  <si>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</si>
  <si>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</si>
  <si>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</si>
  <si>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</si>
  <si>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</si>
  <si>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</si>
  <si>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</si>
  <si>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</si>
  <si>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</si>
  <si>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</si>
  <si>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</si>
  <si>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</si>
  <si>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</si>
  <si>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</si>
  <si>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</si>
  <si>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</si>
  <si>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</si>
  <si>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</si>
  <si>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</si>
  <si>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</si>
  <si>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</si>
  <si>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</si>
  <si>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</si>
  <si>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</si>
  <si>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</si>
  <si>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</si>
  <si>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</si>
  <si>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</si>
  <si>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</si>
  <si>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</si>
  <si>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</si>
  <si>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</si>
  <si>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</si>
  <si>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</si>
  <si>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</si>
  <si>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</si>
  <si>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</si>
  <si>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</si>
  <si>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</si>
  <si>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</si>
  <si>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</si>
  <si>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</si>
  <si>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</si>
  <si>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</si>
  <si>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</si>
  <si>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</si>
  <si>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</si>
  <si>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</si>
  <si>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</si>
  <si>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</si>
  <si>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</si>
  <si>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</si>
  <si>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</si>
  <si>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</si>
  <si>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</si>
  <si>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</si>
  <si>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</si>
  <si>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</si>
  <si>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</si>
  <si>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</si>
  <si>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</si>
  <si>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</si>
  <si>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</si>
  <si>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</si>
  <si>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</si>
  <si>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</si>
  <si>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</si>
  <si>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</si>
  <si>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</si>
  <si>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</si>
  <si>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</si>
  <si>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</si>
  <si>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</si>
  <si>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</si>
  <si>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</si>
  <si>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</si>
  <si>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</si>
  <si>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</si>
  <si>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</si>
  <si>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</si>
  <si>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</si>
  <si>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</si>
  <si>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</si>
  <si>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</si>
  <si>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</si>
  <si>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</si>
  <si>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</si>
  <si>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</si>
  <si>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</si>
  <si>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</si>
  <si>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</si>
  <si>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</si>
  <si>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</si>
  <si>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</si>
  <si>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</si>
  <si>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</si>
  <si>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</si>
  <si>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</si>
  <si>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</si>
  <si>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</si>
  <si>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</si>
  <si>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</si>
  <si>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</si>
  <si>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</si>
  <si>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</si>
  <si>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</si>
  <si>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</si>
  <si>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</si>
  <si>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</si>
  <si>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</si>
  <si>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</si>
  <si>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</si>
  <si>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</si>
  <si>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</si>
  <si>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</si>
  <si>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</si>
  <si>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</si>
  <si>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</si>
  <si>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</si>
  <si>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</si>
  <si>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</si>
  <si>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</si>
  <si>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</si>
  <si>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</si>
  <si>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</si>
  <si>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</si>
  <si>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</si>
  <si>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</si>
  <si>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</si>
  <si>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</si>
  <si>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</si>
  <si>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</si>
  <si>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</si>
  <si>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</si>
  <si>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</si>
  <si>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</si>
  <si>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</si>
  <si>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</si>
  <si>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</si>
  <si>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</si>
  <si>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</si>
  <si>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</si>
  <si>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</si>
  <si>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</si>
  <si>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</si>
  <si>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</si>
  <si>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</si>
  <si>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</si>
  <si>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</si>
  <si>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</si>
  <si>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</si>
  <si>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</si>
  <si>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</si>
  <si>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</si>
  <si>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</si>
  <si>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</si>
  <si>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</si>
  <si>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</si>
  <si>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</si>
  <si>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</si>
  <si>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</si>
  <si>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</si>
  <si>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</si>
  <si>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</si>
  <si>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</si>
  <si>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</si>
  <si>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</si>
  <si>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</si>
  <si>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</si>
  <si>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</si>
  <si>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</si>
  <si>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</si>
  <si>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</si>
  <si>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</si>
  <si>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</si>
  <si>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</si>
  <si>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</si>
  <si>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</si>
  <si>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</si>
  <si>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</si>
  <si>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</si>
  <si>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</si>
  <si>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</si>
  <si>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</si>
  <si>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</si>
  <si>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</si>
  <si>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</si>
  <si>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</si>
  <si>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</si>
  <si>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</si>
  <si>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</si>
  <si>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</si>
  <si>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</si>
  <si>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</si>
  <si>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</si>
  <si>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</si>
  <si>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</si>
  <si>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</si>
  <si>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</si>
  <si>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</si>
  <si>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</si>
  <si>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</si>
  <si>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</si>
  <si>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</si>
  <si>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</si>
  <si>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</si>
  <si>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</si>
  <si>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</si>
  <si>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</si>
  <si>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</si>
  <si>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</si>
  <si>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</si>
  <si>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</si>
  <si>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</si>
  <si>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</si>
  <si>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</si>
  <si>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</si>
  <si>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</si>
  <si>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</si>
  <si>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</si>
  <si>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</si>
  <si>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</si>
  <si>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</si>
  <si>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</si>
  <si>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</si>
  <si>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</si>
  <si>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</si>
  <si>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</si>
  <si>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</si>
  <si>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</si>
  <si>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</si>
  <si>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</si>
  <si>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</si>
  <si>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</si>
  <si>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</si>
  <si>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</si>
  <si>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</si>
  <si>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</si>
  <si>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</si>
  <si>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</si>
  <si>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</si>
  <si>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</si>
  <si>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</si>
  <si>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</si>
  <si>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</si>
  <si>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</si>
  <si>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</si>
  <si>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</si>
  <si>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</si>
  <si>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</si>
  <si>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</si>
  <si>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</si>
  <si>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</si>
  <si>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</si>
  <si>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</si>
  <si>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</si>
  <si>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</si>
  <si>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</si>
  <si>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</si>
  <si>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</si>
  <si>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</si>
  <si>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</si>
  <si>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</si>
  <si>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</si>
  <si>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</si>
  <si>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</si>
  <si>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</si>
  <si>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</si>
  <si>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</si>
  <si>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</si>
  <si>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</si>
  <si>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</si>
  <si>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</si>
  <si>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</si>
  <si>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</si>
  <si>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</si>
  <si>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</si>
  <si>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</si>
  <si>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</si>
  <si>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</si>
  <si>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</si>
  <si>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</si>
  <si>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</si>
  <si>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</si>
  <si>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</si>
  <si>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</si>
  <si>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</si>
  <si>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</si>
  <si>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</si>
  <si>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</si>
  <si>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</si>
  <si>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</si>
  <si>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</si>
  <si>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</si>
  <si>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</si>
  <si>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</si>
  <si>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</si>
  <si>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</si>
  <si>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</si>
  <si>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</si>
  <si>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</si>
  <si>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</si>
  <si>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</si>
  <si>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</si>
  <si>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</si>
  <si>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</si>
  <si>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</si>
  <si>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</si>
  <si>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</si>
  <si>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</si>
  <si>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</si>
  <si>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</si>
  <si>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</si>
  <si>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</si>
  <si>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</si>
  <si>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</si>
  <si>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</si>
  <si>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</si>
  <si>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</si>
  <si>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</si>
  <si>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</si>
  <si>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</si>
  <si>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</si>
  <si>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</si>
  <si>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</si>
  <si>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</si>
  <si>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</si>
  <si>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</si>
  <si>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</si>
  <si>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</si>
  <si>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</si>
  <si>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</si>
  <si>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</si>
  <si>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</si>
  <si>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</si>
  <si>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</si>
  <si>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</si>
  <si>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</si>
  <si>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</si>
  <si>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</si>
  <si>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</si>
  <si>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</si>
  <si>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</si>
  <si>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</si>
  <si>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</si>
  <si>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</si>
  <si>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</si>
  <si>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</si>
  <si>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</si>
  <si>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</si>
  <si>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</si>
  <si>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</si>
  <si>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</si>
  <si>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</si>
  <si>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</si>
  <si>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</si>
  <si>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</si>
  <si>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</si>
  <si>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</si>
  <si>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</si>
  <si>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</si>
  <si>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</si>
  <si>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</si>
  <si>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</si>
  <si>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</si>
  <si>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</si>
  <si>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</si>
  <si>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</si>
  <si>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</si>
  <si>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</si>
  <si>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</si>
  <si>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</si>
  <si>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</si>
  <si>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</si>
  <si>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</si>
  <si>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</si>
  <si>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</si>
  <si>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</si>
  <si>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</si>
  <si>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</si>
  <si>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</si>
  <si>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</si>
  <si>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</si>
  <si>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</si>
  <si>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</si>
  <si>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</si>
  <si>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</si>
  <si>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</si>
  <si>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</si>
  <si>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</si>
  <si>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</si>
  <si>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</si>
  <si>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</si>
  <si>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</si>
  <si>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</si>
  <si>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</si>
  <si>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</si>
  <si>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</si>
  <si>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</si>
  <si>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</si>
  <si>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</si>
  <si>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</si>
  <si>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</si>
  <si>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</si>
  <si>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</si>
  <si>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</si>
  <si>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</si>
  <si>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</si>
  <si>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</si>
  <si>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</si>
  <si>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</si>
  <si>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</si>
  <si>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</si>
  <si>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</si>
  <si>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</si>
  <si>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</si>
  <si>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</si>
  <si>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</si>
  <si>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</si>
  <si>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</si>
  <si>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</si>
  <si>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</si>
  <si>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</si>
  <si>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</si>
  <si>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</si>
  <si>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</si>
  <si>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</si>
  <si>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</si>
  <si>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</si>
  <si>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</si>
  <si>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</si>
  <si>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</si>
  <si>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</si>
  <si>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</si>
  <si>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</si>
  <si>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</si>
  <si>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</si>
  <si>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</si>
  <si>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</si>
  <si>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</si>
  <si>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</si>
  <si>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</si>
  <si>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</si>
  <si>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</si>
  <si>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</si>
  <si>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</si>
  <si>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</si>
  <si>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</si>
  <si>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</si>
  <si>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</si>
  <si>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</si>
  <si>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</si>
  <si>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</si>
  <si>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</si>
  <si>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</si>
  <si>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</si>
  <si>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</si>
  <si>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</si>
  <si>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</si>
  <si>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</si>
  <si>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</si>
  <si>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</si>
  <si>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</si>
  <si>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</si>
  <si>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</si>
  <si>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</si>
  <si>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</si>
  <si>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</si>
  <si>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</si>
  <si>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</si>
  <si>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</si>
  <si>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</si>
  <si>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</si>
  <si>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</si>
  <si>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</si>
  <si>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</si>
  <si>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</si>
  <si>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</si>
  <si>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</si>
  <si>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</si>
  <si>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</si>
  <si>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</si>
  <si>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</si>
  <si>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</si>
  <si>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</si>
  <si>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</si>
  <si>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</si>
  <si>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</si>
  <si>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</si>
  <si>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</si>
  <si>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</si>
  <si>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</si>
  <si>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</si>
  <si>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</si>
  <si>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</si>
  <si>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</si>
  <si>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</si>
  <si>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</si>
  <si>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</si>
  <si>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</si>
  <si>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</si>
  <si>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</si>
  <si>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</si>
  <si>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</si>
  <si>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</si>
  <si>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</si>
  <si>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</si>
  <si>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</si>
  <si>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</si>
  <si>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</si>
  <si>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</si>
  <si>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</si>
  <si>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</si>
  <si>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</si>
  <si>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</si>
  <si>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</si>
  <si>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</si>
  <si>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</si>
  <si>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</si>
  <si>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</si>
  <si>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</si>
  <si>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</si>
  <si>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</si>
  <si>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</si>
  <si>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</si>
  <si>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</si>
  <si>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</si>
  <si>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</si>
  <si>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</si>
  <si>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</si>
  <si>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</si>
  <si>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</si>
  <si>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</si>
  <si>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</si>
  <si>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</si>
  <si>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</si>
  <si>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</si>
  <si>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</si>
  <si>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</si>
  <si>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</si>
  <si>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</si>
  <si>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</si>
  <si>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</si>
  <si>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</si>
  <si>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</si>
  <si>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</si>
  <si>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</si>
  <si>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</si>
  <si>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</si>
  <si>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</si>
  <si>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</si>
  <si>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</si>
  <si>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</si>
  <si>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</si>
  <si>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</si>
  <si>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</si>
  <si>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</si>
  <si>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</si>
  <si>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</si>
  <si>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</si>
  <si>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</si>
  <si>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</si>
  <si>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</si>
  <si>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</si>
  <si>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</si>
  <si>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</si>
  <si>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</si>
  <si>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</si>
  <si>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</si>
  <si>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</si>
  <si>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</si>
  <si>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</si>
  <si>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</si>
  <si>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</si>
  <si>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</si>
  <si>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</si>
  <si>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</si>
  <si>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</si>
  <si>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</si>
  <si>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</si>
  <si>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</si>
  <si>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</si>
  <si>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</si>
  <si>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</si>
  <si>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</si>
  <si>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</si>
  <si>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</si>
  <si>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</si>
  <si>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</si>
  <si>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</si>
  <si>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</si>
  <si>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</si>
  <si>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</si>
  <si>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</si>
  <si>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</si>
  <si>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</si>
  <si>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</si>
  <si>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</si>
  <si>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</si>
  <si>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</si>
  <si>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</si>
  <si>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</si>
  <si>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</si>
  <si>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</si>
  <si>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</si>
  <si>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</si>
  <si>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</si>
  <si>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</si>
  <si>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</si>
  <si>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</si>
  <si>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</si>
  <si>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</si>
  <si>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</si>
  <si>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</si>
  <si>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</si>
  <si>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</si>
  <si>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</si>
  <si>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</si>
  <si>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</si>
  <si>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</si>
  <si>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</si>
  <si>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</si>
  <si>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</si>
  <si>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</si>
  <si>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</si>
  <si>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</si>
  <si>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</si>
  <si>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</si>
  <si>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</si>
  <si>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</si>
  <si>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</si>
  <si>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</si>
  <si>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</si>
  <si>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</si>
  <si>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</si>
  <si>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</si>
  <si>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</si>
  <si>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</si>
  <si>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</si>
  <si>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</si>
  <si>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</si>
  <si>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</si>
  <si>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</si>
  <si>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</si>
  <si>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</si>
  <si>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</si>
  <si>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</si>
  <si>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</si>
  <si>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</si>
  <si>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</si>
  <si>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</si>
  <si>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</si>
  <si>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</si>
  <si>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</si>
  <si>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</si>
  <si>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</si>
  <si>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</si>
  <si>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</si>
  <si>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</si>
  <si>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</si>
  <si>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</si>
  <si>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</si>
  <si>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</si>
  <si>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</si>
  <si>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</si>
  <si>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</si>
  <si>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</si>
  <si>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</si>
  <si>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</si>
  <si>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</si>
  <si>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</si>
  <si>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</si>
  <si>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</si>
  <si>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</si>
  <si>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</si>
  <si>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</si>
  <si>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</si>
  <si>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</si>
  <si>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</si>
  <si>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</si>
  <si>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</si>
  <si>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</si>
  <si>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</si>
  <si>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</si>
  <si>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</si>
  <si>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</si>
  <si>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</si>
  <si>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</si>
  <si>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</si>
  <si>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</si>
  <si>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</si>
  <si>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</si>
  <si>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</si>
  <si>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</si>
  <si>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</si>
  <si>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</si>
  <si>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</si>
  <si>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</si>
  <si>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</si>
  <si>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</si>
  <si>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</si>
  <si>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</si>
  <si>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</si>
  <si>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</si>
  <si>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</si>
  <si>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</si>
  <si>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</si>
  <si>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</si>
  <si>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</si>
  <si>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</si>
  <si>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</si>
  <si>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</si>
  <si>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</si>
  <si>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</si>
  <si>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</si>
  <si>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</si>
  <si>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</si>
  <si>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</si>
  <si>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</si>
  <si>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</si>
  <si>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</si>
  <si>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</si>
  <si>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</si>
  <si>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</si>
  <si>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</si>
  <si>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</si>
  <si>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</si>
  <si>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</si>
  <si>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</si>
  <si>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</si>
  <si>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</si>
  <si>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</si>
  <si>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</si>
  <si>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</si>
  <si>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</si>
  <si>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</si>
  <si>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</si>
  <si>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</si>
  <si>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</si>
  <si>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</si>
  <si>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</si>
  <si>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</si>
  <si>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</si>
  <si>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</si>
  <si>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</si>
  <si>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</si>
  <si>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</si>
  <si>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</si>
  <si>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</si>
  <si>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</si>
  <si>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</si>
  <si>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</si>
  <si>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</si>
  <si>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</si>
  <si>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</si>
  <si>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</si>
  <si>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</si>
  <si>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</si>
  <si>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</si>
  <si>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</si>
  <si>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</si>
  <si>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</si>
  <si>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</si>
  <si>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</si>
  <si>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</si>
  <si>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</si>
  <si>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</si>
  <si>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</si>
  <si>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</si>
  <si>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</si>
  <si>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</si>
  <si>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</si>
  <si>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</si>
  <si>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</si>
  <si>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</si>
  <si>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</si>
  <si>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</si>
  <si>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</si>
  <si>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</si>
  <si>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</si>
  <si>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</si>
  <si>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</si>
  <si>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</si>
  <si>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</si>
  <si>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</si>
  <si>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</si>
  <si>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</si>
  <si>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</si>
  <si>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</si>
  <si>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</si>
  <si>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</si>
  <si>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</si>
  <si>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</si>
  <si>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</si>
  <si>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</si>
  <si>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</si>
  <si>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</si>
  <si>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</si>
  <si>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</si>
  <si>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</si>
  <si>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</si>
  <si>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</si>
  <si>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</si>
  <si>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</si>
  <si>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</si>
  <si>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</si>
  <si>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</si>
  <si>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</si>
  <si>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</si>
  <si>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</si>
  <si>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</si>
  <si>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</si>
  <si>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</si>
  <si>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</si>
  <si>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</si>
  <si>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</si>
  <si>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</si>
  <si>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</si>
  <si>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</si>
  <si>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</si>
  <si>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</si>
  <si>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</si>
  <si>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</si>
  <si>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</si>
  <si>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</si>
  <si>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</si>
  <si>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</si>
  <si>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</si>
  <si>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</si>
  <si>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</si>
  <si>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</si>
  <si>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</si>
  <si>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</si>
  <si>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</si>
  <si>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</si>
  <si>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</si>
  <si>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</si>
  <si>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</si>
  <si>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</si>
  <si>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</si>
  <si>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</si>
  <si>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</si>
  <si>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</si>
  <si>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</si>
  <si>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</si>
  <si>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</si>
  <si>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</si>
  <si>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</si>
  <si>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</si>
  <si>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</si>
  <si>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</si>
  <si>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</si>
  <si>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</si>
  <si>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</si>
  <si>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</si>
  <si>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</si>
  <si>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</si>
  <si>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</si>
  <si>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</si>
  <si>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</si>
  <si>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</si>
  <si>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</si>
  <si>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</si>
  <si>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</si>
  <si>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</si>
  <si>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</si>
  <si>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</si>
  <si>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</si>
  <si>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</si>
  <si>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</si>
  <si>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</si>
  <si>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</si>
  <si>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</si>
  <si>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</si>
  <si>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</si>
  <si>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</si>
  <si>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</si>
  <si>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</si>
  <si>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</si>
  <si>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</si>
  <si>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</si>
  <si>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</si>
  <si>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</si>
  <si>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</si>
  <si>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</si>
  <si>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</si>
  <si>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</si>
  <si>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</si>
  <si>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</si>
  <si>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</si>
  <si>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</si>
  <si>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</si>
  <si>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</si>
  <si>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</si>
  <si>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</si>
  <si>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</si>
  <si>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</si>
  <si>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</si>
  <si>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</si>
  <si>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</si>
  <si>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</si>
  <si>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</si>
  <si>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</si>
  <si>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</si>
  <si>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</si>
  <si>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</si>
  <si>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</si>
  <si>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</si>
  <si>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</si>
  <si>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</si>
  <si>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</si>
  <si>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</si>
  <si>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</si>
  <si>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</si>
  <si>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</si>
  <si>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</si>
  <si>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</si>
  <si>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</si>
  <si>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</si>
  <si>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</si>
  <si>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</si>
  <si>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</si>
  <si>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</si>
  <si>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</si>
  <si>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</si>
  <si>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</si>
  <si>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</si>
  <si>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</si>
  <si>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</si>
  <si>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</si>
  <si>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</si>
  <si>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</si>
  <si>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</si>
  <si>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</si>
  <si>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</si>
  <si>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</si>
  <si>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</si>
  <si>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</si>
  <si>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</si>
  <si>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</si>
  <si>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</si>
  <si>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</si>
  <si>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</si>
  <si>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</si>
  <si>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</si>
  <si>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</si>
  <si>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</si>
  <si>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</si>
  <si>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</si>
  <si>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</si>
  <si>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</si>
  <si>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</si>
  <si>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</si>
  <si>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</si>
  <si>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</si>
  <si>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</si>
  <si>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</si>
  <si>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</si>
  <si>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</si>
  <si>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</si>
  <si>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</si>
  <si>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</si>
  <si>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</si>
  <si>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</si>
  <si>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</si>
  <si>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</si>
  <si>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</si>
  <si>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</si>
  <si>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</si>
  <si>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</si>
  <si>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</si>
  <si>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</si>
  <si>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</si>
  <si>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</si>
  <si>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</si>
  <si>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</si>
  <si>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</si>
  <si>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</si>
  <si>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</si>
  <si>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</si>
  <si>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</si>
  <si>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</si>
  <si>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</si>
  <si>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</si>
  <si>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</si>
  <si>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</si>
  <si>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</si>
  <si>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</si>
  <si>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</si>
  <si>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</si>
  <si>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</si>
  <si>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</si>
  <si>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</si>
  <si>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</si>
  <si>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</si>
  <si>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</si>
  <si>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</si>
  <si>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</si>
  <si>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</si>
  <si>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</si>
  <si>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</si>
  <si>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</si>
  <si>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</si>
  <si>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</si>
  <si>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</si>
  <si>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</si>
  <si>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</si>
  <si>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</si>
  <si>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</si>
  <si>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</si>
  <si>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</si>
  <si>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</si>
  <si>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</si>
  <si>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</si>
  <si>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</si>
  <si>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</si>
  <si>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</si>
  <si>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</si>
  <si>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</si>
  <si>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</si>
  <si>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</si>
  <si>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</si>
  <si>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</si>
  <si>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</si>
  <si>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</si>
  <si>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</si>
  <si>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</si>
  <si>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</si>
  <si>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</si>
  <si>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</si>
  <si>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</si>
  <si>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</si>
  <si>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</si>
  <si>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</si>
  <si>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</si>
  <si>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</si>
  <si>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</si>
  <si>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</si>
  <si>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</si>
  <si>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</si>
  <si>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</si>
  <si>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</si>
  <si>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</si>
  <si>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</si>
  <si>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</si>
  <si>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</si>
  <si>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</si>
  <si>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</si>
  <si>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</si>
  <si>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</si>
  <si>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</si>
  <si>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</si>
  <si>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</si>
  <si>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</si>
  <si>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</si>
  <si>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</si>
  <si>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</si>
  <si>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</si>
  <si>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</si>
  <si>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</si>
  <si>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</si>
  <si>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</si>
  <si>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</si>
  <si>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</si>
  <si>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</si>
  <si>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</si>
  <si>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</si>
  <si>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</si>
  <si>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</si>
  <si>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</si>
  <si>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</si>
  <si>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</si>
  <si>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</si>
  <si>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</si>
  <si>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</si>
  <si>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</si>
  <si>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</si>
  <si>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</si>
  <si>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</si>
  <si>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</si>
  <si>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</si>
  <si>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</si>
  <si>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</si>
  <si>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</si>
  <si>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</si>
  <si>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</si>
  <si>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</si>
  <si>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</si>
  <si>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</si>
  <si>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</si>
  <si>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</si>
  <si>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</si>
  <si>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</si>
  <si>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</si>
  <si>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</si>
  <si>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</si>
  <si>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</si>
  <si>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</si>
  <si>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</si>
  <si>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</si>
  <si>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</si>
  <si>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</si>
  <si>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</si>
  <si>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</si>
  <si>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</si>
  <si>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</si>
  <si>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</si>
  <si>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</si>
  <si>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</si>
  <si>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</si>
  <si>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</si>
  <si>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</si>
  <si>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</si>
  <si>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</si>
  <si>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</si>
  <si>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</si>
  <si>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</si>
  <si>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</si>
  <si>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</si>
  <si>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</si>
  <si>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</si>
  <si>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</si>
  <si>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</si>
  <si>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</si>
  <si>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</si>
  <si>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</si>
  <si>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</si>
  <si>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</si>
  <si>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</si>
  <si>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</si>
  <si>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</si>
  <si>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</si>
  <si>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</si>
  <si>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</si>
  <si>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</si>
  <si>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</si>
  <si>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</si>
  <si>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</si>
  <si>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</si>
  <si>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</si>
  <si>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</si>
  <si>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</si>
  <si>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</si>
  <si>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</si>
  <si>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</si>
  <si>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</si>
  <si>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</si>
  <si>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</si>
  <si>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</si>
  <si>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</si>
  <si>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</si>
  <si>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</si>
  <si>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</si>
  <si>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</si>
  <si>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</si>
  <si>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</si>
  <si>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</si>
  <si>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</si>
  <si>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</si>
  <si>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</si>
  <si>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</si>
  <si>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</si>
  <si>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</si>
  <si>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</si>
  <si>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</si>
  <si>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</si>
  <si>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</si>
  <si>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</si>
  <si>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</si>
  <si>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</si>
  <si>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</si>
  <si>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</si>
  <si>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</si>
  <si>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</si>
  <si>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</si>
  <si>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</si>
  <si>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</si>
  <si>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</si>
  <si>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</si>
  <si>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</si>
  <si>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</si>
  <si>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</si>
  <si>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</si>
  <si>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</si>
  <si>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</si>
  <si>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</si>
  <si>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</si>
  <si>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</si>
  <si>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</si>
  <si>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</si>
  <si>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</si>
  <si>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</si>
  <si>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</si>
  <si>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</si>
  <si>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</si>
  <si>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</si>
  <si>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</si>
  <si>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</si>
  <si>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</si>
  <si>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</si>
  <si>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</si>
  <si>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</si>
  <si>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</si>
  <si>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</si>
  <si>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</si>
  <si>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</si>
  <si>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</si>
  <si>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</si>
  <si>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</si>
  <si>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</si>
  <si>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</si>
  <si>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</si>
  <si>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</si>
  <si>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</si>
  <si>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</si>
  <si>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</si>
  <si>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</si>
  <si>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</si>
  <si>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</si>
  <si>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</si>
  <si>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</si>
  <si>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</si>
  <si>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</si>
  <si>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</si>
  <si>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</si>
  <si>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</si>
  <si>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</si>
  <si>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</si>
  <si>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</si>
  <si>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</si>
  <si>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</si>
  <si>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</si>
  <si>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</si>
  <si>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</si>
  <si>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</si>
  <si>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</si>
  <si>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</si>
  <si>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</si>
  <si>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</si>
  <si>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</si>
  <si>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</si>
  <si>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</si>
  <si>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</si>
  <si>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</si>
  <si>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</si>
  <si>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</si>
  <si>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</si>
  <si>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</si>
  <si>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</si>
  <si>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</si>
  <si>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</si>
  <si>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</si>
  <si>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</si>
  <si>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</si>
  <si>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</si>
  <si>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</si>
  <si>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</si>
  <si>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</si>
  <si>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</si>
  <si>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</si>
  <si>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</si>
  <si>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</si>
  <si>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</si>
  <si>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</si>
  <si>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</si>
  <si>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</si>
  <si>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</si>
  <si>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</si>
  <si>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</si>
  <si>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</si>
  <si>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</si>
  <si>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</si>
  <si>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</si>
  <si>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</si>
  <si>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</si>
  <si>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</si>
  <si>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</si>
  <si>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</si>
  <si>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</si>
  <si>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</si>
  <si>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</si>
  <si>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</si>
  <si>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</si>
  <si>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</si>
  <si>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</si>
  <si>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</si>
  <si>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</si>
  <si>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</si>
  <si>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</si>
  <si>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</si>
  <si>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</si>
  <si>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</si>
  <si>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</si>
  <si>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</si>
  <si>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</si>
  <si>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</si>
  <si>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</si>
  <si>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</si>
  <si>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</si>
  <si>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</si>
  <si>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</si>
  <si>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</si>
  <si>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</si>
  <si>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</si>
  <si>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</si>
  <si>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</si>
  <si>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</si>
  <si>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</si>
  <si>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</si>
  <si>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</si>
  <si>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</si>
  <si>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</si>
  <si>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</si>
  <si>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</si>
  <si>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</si>
  <si>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</si>
  <si>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</si>
  <si>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</si>
  <si>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</si>
  <si>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</si>
  <si>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</si>
  <si>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</si>
  <si>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</si>
  <si>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</si>
  <si>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</si>
  <si>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</si>
  <si>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</si>
  <si>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</si>
  <si>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</si>
  <si>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</si>
  <si>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</si>
  <si>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</si>
  <si>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</si>
  <si>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</si>
  <si>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</si>
  <si>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</si>
  <si>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</si>
  <si>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</si>
  <si>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</si>
  <si>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</si>
  <si>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</si>
  <si>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</si>
  <si>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</si>
  <si>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</si>
  <si>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</si>
  <si>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</si>
  <si>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</si>
  <si>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</si>
  <si>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</si>
  <si>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</si>
  <si>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</si>
  <si>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</si>
  <si>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</si>
  <si>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</si>
  <si>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</si>
  <si>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</si>
  <si>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</si>
  <si>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</si>
  <si>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</si>
  <si>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</si>
  <si>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</si>
  <si>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</si>
  <si>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</si>
  <si>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</si>
  <si>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</si>
  <si>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</si>
  <si>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</si>
  <si>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</si>
  <si>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</si>
  <si>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</si>
  <si>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</si>
  <si>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</si>
  <si>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</si>
  <si>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</si>
  <si>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</si>
  <si>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</si>
  <si>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</si>
  <si>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</si>
  <si>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</si>
  <si>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</si>
  <si>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</si>
  <si>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</si>
  <si>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</si>
  <si>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</si>
  <si>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</si>
  <si>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</si>
  <si>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</si>
  <si>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</si>
  <si>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</si>
  <si>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</si>
  <si>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</si>
  <si>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</si>
  <si>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</si>
  <si>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</si>
  <si>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</si>
  <si>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</si>
  <si>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</si>
  <si>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</si>
  <si>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</si>
  <si>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</si>
  <si>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</si>
  <si>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</si>
  <si>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</si>
  <si>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</si>
  <si>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</si>
  <si>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</si>
  <si>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</si>
  <si>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</si>
  <si>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</si>
  <si>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</si>
  <si>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</si>
  <si>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</si>
  <si>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</si>
  <si>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</si>
  <si>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</si>
  <si>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</si>
  <si>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</si>
  <si>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</si>
  <si>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</si>
  <si>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</si>
  <si>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</si>
  <si>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</si>
  <si>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</si>
  <si>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</si>
  <si>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</si>
  <si>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</si>
  <si>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</si>
  <si>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</si>
  <si>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</si>
  <si>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</si>
  <si>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</si>
  <si>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</si>
  <si>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</si>
  <si>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</si>
  <si>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</si>
  <si>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</si>
  <si>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</si>
  <si>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</si>
  <si>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</si>
  <si>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</si>
  <si>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</si>
  <si>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</si>
  <si>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</si>
  <si>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</si>
  <si>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</si>
  <si>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</si>
  <si>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</si>
  <si>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</si>
  <si>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</si>
  <si>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</si>
  <si>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</si>
  <si>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</si>
  <si>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</si>
  <si>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</si>
  <si>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</si>
  <si>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</si>
  <si>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</si>
  <si>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</si>
  <si>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</si>
  <si>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</si>
  <si>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</si>
  <si>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</si>
  <si>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</si>
  <si>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</si>
  <si>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</si>
  <si>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</si>
  <si>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</si>
  <si>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</si>
  <si>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</si>
  <si>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</si>
  <si>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</si>
  <si>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</si>
  <si>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</si>
  <si>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</si>
  <si>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</si>
  <si>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</si>
  <si>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</si>
  <si>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</si>
  <si>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</si>
  <si>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</si>
  <si>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</si>
  <si>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</si>
  <si>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</si>
  <si>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</si>
  <si>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</si>
  <si>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</si>
  <si>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</si>
  <si>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</si>
  <si>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</si>
  <si>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</si>
  <si>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</si>
  <si>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</si>
  <si>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</si>
  <si>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</si>
  <si>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</si>
  <si>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</si>
  <si>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</si>
  <si>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</si>
  <si>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</si>
  <si>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</si>
  <si>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</si>
  <si>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</si>
  <si>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</si>
  <si>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</si>
  <si>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</si>
  <si>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</si>
  <si>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</si>
  <si>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</si>
  <si>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</si>
  <si>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</si>
  <si>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</si>
  <si>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</si>
  <si>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</si>
  <si>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</si>
  <si>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</si>
  <si>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</si>
  <si>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</si>
  <si>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</si>
  <si>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</si>
  <si>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</si>
  <si>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</si>
  <si>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</si>
  <si>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</si>
  <si>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</si>
  <si>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</si>
  <si>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</si>
  <si>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</si>
  <si>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</si>
  <si>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</si>
  <si>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</si>
  <si>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</si>
  <si>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</si>
  <si>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</si>
  <si>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</si>
  <si>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</si>
  <si>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</si>
  <si>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</si>
  <si>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</si>
  <si>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</si>
  <si>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</si>
  <si>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</si>
  <si>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</si>
  <si>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</si>
  <si>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</si>
  <si>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</si>
  <si>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</si>
  <si>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</si>
  <si>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</si>
  <si>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</si>
  <si>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</si>
  <si>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</si>
  <si>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</si>
  <si>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</si>
  <si>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</si>
  <si>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</si>
  <si>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</si>
  <si>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</si>
  <si>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</si>
  <si>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</si>
  <si>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</si>
  <si>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</si>
  <si>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</si>
  <si>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</si>
  <si>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</si>
  <si>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</si>
  <si>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</si>
  <si>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</si>
  <si>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</si>
  <si>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</si>
  <si>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</si>
  <si>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</si>
  <si>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</si>
  <si>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</si>
  <si>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</si>
  <si>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</si>
  <si>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</si>
  <si>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</si>
  <si>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</si>
  <si>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</si>
  <si>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</si>
  <si>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</si>
  <si>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</si>
  <si>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</si>
  <si>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</si>
  <si>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</si>
  <si>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</si>
  <si>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</si>
  <si>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</si>
  <si>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</si>
  <si>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</si>
  <si>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</si>
  <si>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</si>
  <si>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</si>
  <si>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</si>
  <si>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</si>
  <si>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</si>
  <si>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</si>
  <si>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</si>
  <si>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</si>
  <si>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</si>
  <si>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</si>
  <si>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</si>
  <si>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</si>
  <si>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</si>
  <si>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</si>
  <si>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</si>
  <si>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</si>
  <si>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</si>
  <si>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</si>
  <si>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</si>
  <si>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</si>
  <si>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</si>
  <si>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</si>
  <si>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</si>
  <si>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</si>
  <si>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</si>
  <si>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</si>
  <si>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</si>
  <si>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</si>
  <si>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</si>
  <si>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</si>
  <si>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</si>
  <si>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</si>
  <si>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</si>
  <si>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</si>
  <si>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</si>
  <si>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</si>
  <si>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</si>
  <si>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</si>
  <si>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</si>
  <si>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</si>
  <si>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</si>
  <si>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</si>
  <si>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</si>
  <si>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</si>
  <si>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</si>
  <si>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</si>
  <si>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</si>
  <si>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</si>
  <si>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</si>
  <si>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</si>
  <si>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</si>
  <si>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</si>
  <si>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</si>
  <si>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</si>
  <si>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</si>
  <si>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</si>
  <si>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</si>
  <si>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</si>
  <si>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</si>
  <si>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</si>
  <si>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</si>
  <si>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</si>
  <si>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</si>
  <si>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</si>
  <si>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</si>
  <si>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</si>
  <si>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</si>
  <si>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</si>
  <si>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</si>
  <si>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</si>
  <si>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</si>
  <si>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</si>
  <si>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</si>
  <si>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</si>
  <si>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</si>
  <si>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</si>
  <si>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</si>
  <si>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</si>
  <si>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</si>
  <si>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</si>
  <si>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</si>
  <si>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</si>
  <si>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</si>
  <si>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</si>
  <si>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</si>
  <si>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</si>
  <si>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</si>
  <si>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</si>
  <si>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</si>
  <si>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</si>
  <si>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</si>
  <si>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</si>
  <si>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</si>
  <si>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</si>
  <si>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</si>
  <si>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</si>
  <si>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</si>
  <si>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</si>
  <si>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</si>
  <si>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</si>
  <si>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</si>
  <si>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</si>
  <si>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</si>
  <si>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</si>
  <si>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</si>
  <si>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</si>
  <si>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</si>
  <si>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</si>
  <si>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</si>
  <si>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</si>
  <si>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60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</si>
  <si>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</si>
  <si>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</si>
  <si>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</si>
  <si>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</si>
  <si>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</si>
  <si>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</si>
  <si>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</si>
  <si>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</si>
  <si>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</si>
  <si>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</si>
  <si>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</si>
  <si>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</si>
  <si>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</si>
  <si>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</si>
  <si>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</si>
  <si>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</si>
  <si>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</si>
  <si>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</si>
  <si>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</si>
  <si>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</si>
  <si>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</si>
  <si>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</si>
  <si>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scattered sites  HAJ0232 &amp; HAJ0109 / EM team at site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</si>
</sst>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321.73085231481673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45984.679278240743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45984.679278240743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45984.679278240743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45984.679278240743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45984.679278240743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45984.679278240743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45984.679278240743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45984.679278240743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45984.679278240743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45984.679278240743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45984.679278240743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45984.679278240743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45984.679278240743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45984.679278240743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45984.679278240743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45984.679278240743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45984.679278240743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45984.679278240743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45984.679278240743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45984.679278240743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45984.679278240743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45984.679278240743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45984.679278240743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45984.679278240743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45984.679278240743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45984.679278240743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45984.679278240743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45984.679278240743</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45984.679278240743</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159.67944050925871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0.29185949073871598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45984.67927847222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45984.67927847222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45984.67927847222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45984.67927847222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45984.67927847222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45984.67927847222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45984.67927847222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45984.67927847222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45984.67927847222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45984.67927847222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45984.67927847222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45984.67927847222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45984.67927847222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45984.67927847222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45984.67927847222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45984.67927847222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45984.67927847222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45984.67927847222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45984.67927847222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45984.67927847222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45984.67927847222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45984.67927847222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45984.67927847222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45984.67927847222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45984.67927847222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45984.67927847222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45984.67927847222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45984.67927847222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45984.67927847222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45984.67927847222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45984.67927847222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45984.67927847222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45984.67927847222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45984.67927847222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45984.67927847222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45984.67927847222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45984.67927847222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45984.67927847222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45984.67927847222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45984.67927847222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45984.67927847222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45984.67927847222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45984.67927847222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45984.67927847222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45984.67927847222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45984.67927847222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45984.67927847222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45984.67927847222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45984.67927847222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45984.67927847222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45984.67927847222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45984.67927847222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45984.67927847222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45984.67927847222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45984.67927847222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45984.67927847222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45984.67927847222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45984.67927847222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45984.67927847222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45984.67927847222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45984.67927847222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45984.67927847222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45984.67927847222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45984.67927847222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45984.67927847222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45984.67927847222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45984.67927847222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45984.67927847222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45984.67927847222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45984.67927847222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45984.67927847222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45984.67927847222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45984.67927847222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45984.67927847222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45984.67927847222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45984.67927847222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45984.67927847222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45984.67927847222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45984.67927847222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45984.67927847222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45984.67927847222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45984.67927847222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45984.67927847222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45984.67927847222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45984.67927847222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45984.67927847222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45984.67927847222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45984.67927847222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45984.67927847222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45984.67927847222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45984.67927847222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45984.67927847222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45984.67927847222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45984.67927847222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45984.67927847222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45984.67927847222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45984.67927847222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45984.67927847222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45984.67927847222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45984.67927847222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45984.67927847222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45984.67927847222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45984.67927847222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45984.67927847222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45984.67927847222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45984.67927847222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45984.67927847222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45984.67927847222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45984.67927847222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45984.67927847222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45984.67927847222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45984.67927847222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45984.67927847222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45984.67927847222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45984.67927847222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45984.67927847222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45984.67927847222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45984.67927847222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45984.67927847222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45984.67927847222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45984.67927847222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45984.67927847222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45984.67927847222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45984.67927847222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45984.67927847222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45984.67927847222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45984.67927847222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45984.67927847222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45984.67927847222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45984.67927847222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45984.67927847222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45984.67927847222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45984.67927847222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45984.67927847222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45984.67927847222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45984.67927847222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45984.67927847222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45984.67927847222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45984.67927847222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45984.67927847222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45984.67927847222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45984.67927847222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45984.67927847222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45984.67927847222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45984.67927847222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45984.67927847222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45984.67927847222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2.0725231479445938E-2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45984.67927847222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45984.67927847222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45984.67927847222</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45984.67927847222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45984.67927847222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45984.67927847222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45984.67927847222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45984.67927847222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45984.67927847222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45984.67927847222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45984.67927847222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45984.67927847222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45984.67927847222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45984.67927847222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45984.67927847222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45984.67927847222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45984.67927847222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45984.67927847222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45984.67927847222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45984.67927847222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45984.67927847222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45984.67927847222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45984.67927847222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45984.67927847222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45984.67927847222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45984.67927847222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45984.67927847222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45984.67927847222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45984.67927847222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45984.67927847222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45984.67927847222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45984.67927847222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45984.67927847222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45984.67927847222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45984.67927847222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45984.67927847222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45984.67927847222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45984.67927847222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45984.67927847222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45984.67927847222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45984.67927847222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45984.67927847222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45984.67927847222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45984.67927847222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45984.67927847222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45984.67927847222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45984.67927847222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45984.67927847222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45984.67927847222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45984.67927847222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45984.67927847222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45984.67927847222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45984.67927847222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45984.67927847222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45984.67927847222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45984.67927847222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45984.67927847222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45984.67927847222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45984.67927847222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45984.67927847222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45984.67927847222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45984.67927847222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45984.67927847222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45984.67927847222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45984.67927847222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45984.67927847222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45984.67927847222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45984.67927847222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45984.67927847222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45984.67927847222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45984.67927847222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45984.67927847222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45984.67927847222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45984.67927847222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45984.67927847222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45984.67927847222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45984.67927847222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45984.67927847222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45984.67927847222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45984.67927847222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45984.67927847222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45984.67927847222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45984.67927847222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45984.67927847222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45984.67927847222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45984.67927847222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45984.67927847222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45984.67927847222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45984.67927847222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45984.67927847222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45984.67927847222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45984.67927847222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45984.67927847222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45984.67927847222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45984.67927847222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45984.67927847222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45984.67927847222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45984.67927847222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45984.67927847222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45984.67927847222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45984.67927847222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45984.67927847222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45984.67927847222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45984.67927847222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45984.67927847222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45984.67927847222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45984.67927847222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45984.67927847222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45984.67927847222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45984.67927847222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45984.67927847222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45984.67927847222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45984.67927847222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45984.67927847222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45984.67927847222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45984.67927847222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45984.67927847222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45984.67927847222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45984.67927847222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45984.67927847222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45984.67927847222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45984.67927847222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45984.67927847222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45984.67927847222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45984.67927847222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45984.67927847222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45984.67927847222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45984.67927847222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45984.67927847222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45984.67927847222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45984.67927847222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45984.67927847222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45984.67927847222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45984.67927847222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45984.67927847222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45984.67927847222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45984.67927847222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45984.67927847222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45984.67927847222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45984.67927847222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45984.67927847222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45984.67927847222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45984.67927847222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45984.67927847222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45984.67927847222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45984.67927847222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45984.67927847222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45984.67927847222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45984.67927847222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45984.67927847222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45984.67927847222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45984.67927847222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45984.67927847222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45984.67927847222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45984.67927847222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45984.67927847222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45984.67927847222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45984.67927847222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45984.67927847222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45984.67927847222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45984.67927847222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45984.67927847222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45984.67927847222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45984.67927847222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45984.67927847222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45984.67927847222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45984.67927847222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45984.67927847222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45984.67927847222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45984.67927847222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45984.67927847222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45984.67927847222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45984.67927847222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45984.67927847222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45984.67927847222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45984.67927847222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45984.67927847222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45984.67927847222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45984.67927847222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45984.67927847222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45984.67927847222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45984.67927847222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45984.67927847222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45984.67927847222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45984.67927847222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45984.67927847222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45984.67927847222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45984.67927847222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45984.67927847222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45984.67927847222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45984.67927847222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45984.67927847222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45984.67927847222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45984.67927847222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45984.67927847222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45984.67927847222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45984.67927847222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45984.67927847222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45984.67927847222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45984.67927847222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45984.67927847222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45984.67927847222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45984.67927847222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45984.67927847222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45984.67927847222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45984.67927847222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45984.67927847222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45984.67927847222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45984.67927847222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45984.67927847222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45984.67927847222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45984.67927847222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45984.67927847222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45984.67927847222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45984.67927847222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45984.67927847222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45984.67927847222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45984.67927847222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45984.67927847222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45984.67927847222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45984.67927847222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45984.67927847222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45984.67927847222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45984.67927847222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45984.67927847222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45984.67927847222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45984.67927847222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45984.67927847222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45984.67927847222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45984.67927847222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45984.67927847222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45984.67927847222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45984.67927847222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45984.67927847222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45984.67927847222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45984.67927847222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45984.67927847222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45984.67927847222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45984.67927847222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45984.67927847222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45984.67927847222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45984.67927847222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45984.67927847222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45984.67927847222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45984.67927847222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45984.67927847222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45984.67927847222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45984.67927847222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45984.67927847222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45984.67927847222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45984.67927847222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45984.67927847222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45984.67927847222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45984.67927847222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45984.67927847222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45984.67927847222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45984.67927847222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45984.67927847222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45984.67927847222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45984.67927847222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45984.67927847222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45984.67927847222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45984.67927847222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45984.67927847222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45984.67927847222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45984.67927847222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45984.67927847222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45984.67927847222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45984.67927847222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45984.67927847222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45984.67927847222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45984.67927847222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45984.67927847222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45984.67927847222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45984.67927847222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45984.67927847222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45984.67927847222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45984.67927847222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45984.67927847222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45984.67927847222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45984.67927847222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45984.67927847222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45984.67927847222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45984.67927847222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45984.67927847222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45984.67927847222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45984.67927847222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45984.67927847222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45984.67927847222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45984.67927847222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45984.67927847222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45984.67927847222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45984.67927847222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45984.67927847222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45984.67927847222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45984.67927847222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45984.67927847222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45984.67927847222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45984.67927847222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45984.67927847222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45984.67927847222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45984.67927847222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45984.67927847222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45984.67927847222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45984.67927847222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45984.67927847222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45984.67927847222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45984.67927847222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45984.67927847222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45984.67927847222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45984.67927847222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45984.67927847222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45984.67927847222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45984.67927847222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45984.67927847222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45984.67927847222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45984.67927847222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45984.67927847222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45984.67927847222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45984.67927847222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45984.67927847222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45984.67927847222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45984.67927847222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45984.67927847222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45984.67927847222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45984.67927847222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45984.67927847222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45984.67927847222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45984.67927847222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45984.67927847222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45984.67927847222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45984.67927847222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45984.67927847222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45984.67927847222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45984.67927847222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45984.67927847222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45984.67927847222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45984.67927847222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45984.67927847222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45984.67927847222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45984.67927847222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45984.67927847222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45984.67927847222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45984.67927847222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45984.67927847222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45984.67927847222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45984.67927847222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45984.67927847222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45984.67927847222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45984.67927847222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45984.67927847222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45984.67927847222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45984.67927847222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45984.67927847222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45984.67927847222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45984.67927847222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45984.67927847222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45984.67927847222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45984.67927847222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45984.67927847222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45984.67927847222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45984.67927847222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45984.67927847222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45984.67927847222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45984.67927847222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45984.67927847222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45984.67927847222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45984.67927847222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45984.67927847222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45984.67927847222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45984.67927847222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45984.67927847222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45984.67927847222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45984.67927847222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45984.67927847222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45984.67927847222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45984.67927847222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45984.67927847222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45984.67927847222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45984.67927847222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45984.67927847222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45984.67927847222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45984.67927847222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45984.67927847222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45984.67927847222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45984.67927847222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45984.67927847222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45984.67927847222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45984.67927847222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45984.67927847222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45984.67927847222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45984.67927847222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45984.67927847222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45984.67927847222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45984.67927847222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45984.67927847222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45984.67927847222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45984.67927847222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45984.67927847222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45984.67927847222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45984.67927847222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45984.67927847222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45984.67927847222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45984.67927847222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45984.67927847222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45984.67927847222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45984.67927847222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45984.67927847222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45984.67927847222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45984.67927847222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45984.67927847222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45984.67927847222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45984.67927847222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45984.67927847222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45984.67927847222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45984.67927847222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45984.67927847222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45984.67927847222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45984.67927847222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45984.67927847222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45984.67927847222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45984.67927847222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45984.67927847222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45984.67927847222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45984.67927847222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45984.67927847222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45984.67927847222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45984.67927847222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45984.67927847222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45984.67927847222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45984.67927847222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45984.67927847222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45984.67927847222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45984.67927847222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45984.67927847222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45984.67927847222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45984.67927847222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45984.67927847222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45984.67927847222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45984.67927847222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45984.67927847222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45984.67927847222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45984.67927847222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45984.67927847222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45984.67927847222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45984.67927847222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45984.67927847222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45984.67927847222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45984.67927847222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45984.67927847222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45984.67927847222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45984.67927847222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45984.67927847222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45984.67927847222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45984.67927847222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45984.67927847222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45984.67927847222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45984.67927847222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45984.67927847222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45984.67927847222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45984.67927847222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45984.67927847222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45984.67927847222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45984.67927847222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45984.67927847222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45984.67927847222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45984.67927847222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45984.67927847222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45984.67927847222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45984.67927847222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45984.67927847222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45984.67927847222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45984.67927847222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45984.67927847222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45984.67927847222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45984.67927847222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45984.67927847222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45984.67927847222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45984.67927847222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45984.67927847222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45984.67927847222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45984.67927847222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45984.67927847222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45984.67927847222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45984.67927847222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45984.67927847222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45984.67927847222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45984.67927847222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45984.67927847222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45984.67927847222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45984.67927847222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45984.67927847222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45984.67927847222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45984.67927847222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45984.67927847222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45984.67927847222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45984.67927847222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45984.67927847222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45984.67927847222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45984.67927847222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45984.67927847222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45984.67927847222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45984.67927847222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45984.67927847222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45984.67927847222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45984.67927847222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45984.67927847222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45984.67927847222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45984.67927847222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45984.67927847222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45984.67927847222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45984.67927847222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45984.67927847222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45984.67927847222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45984.67927847222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45984.67927847222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45984.67927847222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45984.67927847222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45984.67927847222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45984.67927847222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45984.67927847222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45984.67927847222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45984.67927847222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45984.67927847222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45984.67927847222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45984.67927847222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45984.67927847222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45984.67927847222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45984.67927847222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45984.67927847222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45984.67927847222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45984.67927847222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45984.67927847222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45984.67927847222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45984.67927847222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45984.67927847222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45984.67927847222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45984.67927847222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45984.67927847222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45984.67927847222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45984.67927847222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45984.67927847222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45984.67927847222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45984.67927847222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45984.67927847222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45984.67927847222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45984.67927847222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45984.67927847222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45984.67927847222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45984.67927847222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45984.67927847222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45984.67927847222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45984.67927847222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45984.67927847222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45984.67927847222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45984.67927847222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45984.67927847222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45984.67927847222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45984.67927847222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45984.67927847222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45984.67927847222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45984.67927847222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45984.67927847222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45984.67927847222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45984.67927847222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45984.67927847222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45984.67927847222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45984.67927847222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45984.67927847222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45984.67927847222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45984.67927847222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45984.67927847222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45984.67927847222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45984.67927847222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45984.67927847222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45984.67927847222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45984.67927847222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45984.67927847222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45984.67927847222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45984.67927847222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45984.67927847222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45984.67927847222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45984.67927847222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45984.67927847222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45984.67927847222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45984.67927847222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45984.67927847222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45984.67927847222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45984.67927847222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45984.67927847222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45984.67927847222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45984.67927847222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45984.67927847222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45984.67927847222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45984.67927847222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45984.67927847222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45984.67927847222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45984.67927847222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45984.67927847222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45984.67927847222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45984.67927847222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45984.67927847222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45984.67927847222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45984.67927847222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45984.67927847222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45984.67927847222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45984.67927847222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45984.67927847222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45984.67927847222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45984.67927847222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45984.67927847222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45984.67927847222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45984.67927847222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45984.67927847222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45984.67927847222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45984.67927847222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45984.67927847222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45984.67927847222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45984.67927847222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45984.67927847222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45984.67927847222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45984.67927847222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45984.67927847222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45984.67927847222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45984.67927847222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45984.67927847222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45984.67927847222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45984.67927847222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45984.67927847222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45984.67927847222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45984.67927847222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45984.67927847222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45984.67927847222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45984.67927847222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45984.67927847222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45984.67927847222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45984.67927847222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45984.67927847222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45984.67927847222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45984.67927847222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45984.67927847222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45984.67927847222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45984.67927847222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45984.67927847222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45984.67927847222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45984.67927847222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45984.67927847222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45984.67927847222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45984.67927847222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45984.67927847222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45984.67927847222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45984.67927847222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45984.67927847222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45984.67927847222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45984.67927847222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45984.67927847222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45984.67927847222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45984.67927847222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45984.67927847222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45984.67927847222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45984.67927847222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45984.67927847222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45984.67927847222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45984.67927847222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45984.67927847222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45984.67927847222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45984.67927847222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45984.67927847222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45984.67927847222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45984.67927847222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45984.67927847222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45984.67927847222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45984.67927847222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45984.67927847222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45984.67927847222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45984.67927847222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45984.67927847222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45984.67927847222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45984.67927847222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45984.67927847222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45984.67927847222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45984.67927847222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45984.67927847222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45984.67927847222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45984.67927847222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45984.67927847222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45984.67927847222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45984.67927847222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45984.67927847222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45984.67927847222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45984.67927847222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45984.67927847222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45984.67927847222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45984.67927847222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45984.67927847222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45984.67927847222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45984.67927847222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45984.67927847222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45984.67927847222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45984.67927847222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45984.67927847222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45984.67927847222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45984.67927847222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45984.67927847222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45984.67927847222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45984.67927847222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45984.67927847222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45984.67927847222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45984.67927847222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45984.67927847222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45984.67927847222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45984.67927847222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45984.67927847222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45984.67927847222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45984.67927847222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45984.67927847222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45984.67927847222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45984.67927847222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45984.67927847222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45984.67927847222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45984.67927847222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45984.67927847222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45984.67927847222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45984.67927847222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45984.67927847222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45984.67927847222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45984.67927847222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45984.67927847222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45984.67927847222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45984.67927847222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45984.67927847222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45984.67927847222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45984.67927847222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45984.67927847222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45984.67927847222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45984.67927847222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45984.67927847222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45984.67927847222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45984.67927847222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45984.67927847222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45984.67927847222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45984.67927847222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45984.67927847222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45984.67927847222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45984.67927847222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45984.67927847222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45984.67927847222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45984.67927847222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45984.67927847222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45984.67927847222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45984.67927847222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45984.67927847222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45984.67927847222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45984.67927847222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45984.67927847222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45984.67927847222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45984.67927847222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45984.67927847222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45984.67927847222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45984.67927847222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45984.67927847222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45984.67927847222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45984.67927847222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45984.67927847222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45984.67927847222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45984.67927847222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45984.67927847222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45984.67927847222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45984.67927847222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45984.67927847222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45984.67927847222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45984.67927847222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45984.67927847222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45984.67927847222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45984.67927847222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45984.67927847222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45984.67927847222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45984.67927847222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45984.67927847222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45984.67927847222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45984.67927847222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45984.67927847222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45984.67927847222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45984.67927847222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45984.67927847222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45984.67927847222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45984.67927847222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45984.67927847222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45984.67927847222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45984.67927847222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45984.67927847222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45984.67927847222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45984.67927847222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45984.67927847222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45984.67927847222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45984.67927847222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45984.67927847222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45984.67927847222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45984.67927847222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45984.67927847222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45984.67927847222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45984.67927847222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45984.67927847222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45984.67927847222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45984.67927847222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45984.67927847222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45984.67927847222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45984.67927847222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45984.67927847222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45984.67927847222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45984.67927847222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45984.67927847222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45984.67927847222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45984.67927847222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45984.67927847222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45984.67927847222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45984.67927847222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45984.67927847222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45984.67927847222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45984.67927847222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45984.67927847222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45984.67927847222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45984.67927847222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45984.67927847222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45984.67927847222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45984.67927847222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45984.67927847222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45984.67927847222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45984.67927847222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45984.67927847222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45984.67927847222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45984.67927847222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45984.67927847222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45984.67927847222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45984.67927847222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45984.67927847222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45984.67927847222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45984.67927847222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45984.67927847222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45984.67927847222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45984.67927847222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45984.67927847222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45984.67927847222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45984.67927847222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45984.67927847222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45984.67927847222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45984.67927847222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45984.67927847222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45984.67927847222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45984.67927847222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45984.67927847222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45984.67927847222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45984.67927847222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45984.67927847222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45984.67927847222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45984.67927847222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45984.67927847222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45984.67927847222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45984.67927847222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45984.67927847222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45984.67927847222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45984.67927847222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45984.67927847222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45984.67927847222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45984.67927847222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45984.67927847222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45984.67927847222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45984.67927847222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45984.67927847222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45984.67927847222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45984.67927847222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45984.67927847222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45984.67927847222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45984.67927847222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45984.67927847222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45984.67927847222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45984.67927847222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45984.67927847222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45984.67927847222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45984.67927847222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45984.67927847222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45984.67927847222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45984.67927847222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45984.67927847222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45984.67927847222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45984.67927847222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45984.67927847222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45984.67927847222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45984.67927847222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45984.67927847222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45984.67927847222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45984.67927847222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45984.67927847222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45984.67927847222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45984.67927847222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45984.67927847222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45984.67927847222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45984.67927847222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45984.67927847222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45984.67927847222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45984.67927847222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45984.67927847222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45984.67927847222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45984.67927847222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45984.67927847222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45984.67927847222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45984.67927847222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45984.67927847222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45984.67927847222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45984.67927847222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45984.67927847222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45984.67927847222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45984.67927847222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45984.67927847222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45984.67927847222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45984.67927847222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45984.67927847222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45984.67927847222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45984.67927847222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45984.67927847222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45984.67927847222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45984.67927847222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45984.67927847222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45984.67927847222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45984.67927847222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45984.67927847222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45984.67927847222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45984.67927847222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45984.67927847222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45984.67927847222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45984.67927847222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45984.67927847222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45984.67927847222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45984.67927847222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45984.67927847222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45984.67927847222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45984.67927847222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45984.67927847222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45984.67927847222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45984.67927847222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45984.67927847222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45984.67927847222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45984.67927847222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45984.67927847222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45984.67927847222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45984.67927847222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45984.67927847222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45984.67927847222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45984.67927847222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45984.67927847222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45984.67927847222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45984.67927847222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45984.67927847222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45984.67927847222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45984.67927847222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45984.67927847222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45984.67927847222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45984.67927847222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45984.67927847222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45984.67927847222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45984.67927847222</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281.19856087962398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0.1861648148187669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45984.679278240743</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0.11704444444330875</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2.0898842587484978E-2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
      </c>
      <c r="C7" s="93"/>
      <c r="D7" s="91"/>
      <c r="E7" s="94"/>
      <c r="F7" s="95"/>
      <c r="G7" s="96">
        <f t="shared" ca="1" si="0"/>
        <v>45984.67927847222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45984.67927847222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45984.67927847222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45984.67927847222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45984.67927847222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45984.67927847222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45984.67927847222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45984.67927847222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45984.67927847222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45984.67927847222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45984.67927847222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45984.67927847222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45984.67927847222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45984.67927847222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45984.67927847222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45984.67927847222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45984.67927847222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45984.67927847222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45984.67927847222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45984.67927847222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45984.67927847222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45984.67927847222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45984.67927847222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45984.67927847222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45984.67927847222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45984.67927847222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45984.67927847222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45984.67927847222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45984.67927847222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45984.67927847222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45984.67927847222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45984.67927847222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45984.67927847222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45984.67927847222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45984.67927847222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45984.67927847222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45984.67927847222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45984.67927847222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45984.67927847222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45984.67927847222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45984.67927847222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45984.67927847222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45984.67927847222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45984.67927847222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45984.67927847222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45984.67927847222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45984.67927847222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45984.67927847222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45984.67927847222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45984.67927847222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45984.67927847222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45984.67927847222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45984.67927847222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45984.67927847222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45984.67927847222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45984.67927847222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45984.67927847222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45984.67927847222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45984.67927847222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45984.67927847222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45984.67927847222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45984.67927847222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45984.67927847222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45984.67927847222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45984.67927847222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45984.67927847222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45984.67927847222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45984.67927847222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45984.67927847222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45984.67927847222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45984.67927847222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45984.67927847222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45984.67927847222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45984.67927847222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45984.67927847222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45984.67927847222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45984.67927847222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45984.67927847222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45984.67927847222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45984.67927847222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45984.67927847222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45984.67927847222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45984.67927847222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45984.67927847222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45984.67927847222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45984.67927847222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45984.67927847222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45984.67927847222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45984.67927847222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45984.67927847222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45984.67927847222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45984.67927847222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45984.67927847222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45984.67927847222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45984.67927847222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45984.67927847222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45984.67927847222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45984.67927847222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45984.67927847222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45984.67927847222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45984.67927847222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45984.67927847222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45984.67927847222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45984.67927847222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45984.67927847222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45984.67927847222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45984.67927847222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45984.67927847222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45984.67927847222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45984.67927847222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45984.67927847222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45984.67927847222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45984.67927847222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45984.67927847222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45984.67927847222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45984.67927847222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45984.67927847222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45984.67927847222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45984.67927847222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45984.67927847222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45984.67927847222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45984.67927847222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45984.67927847222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45984.67927847222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45984.67927847222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45984.67927847222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45984.67927847222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45984.67927847222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45984.67927847222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45984.67927847222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45984.67927847222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45984.67927847222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45984.67927847222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45984.67927847222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45984.67927847222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45984.67927847222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45984.67927847222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45984.67927847222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45984.67927847222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45984.67927847222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45984.67927847222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45984.67927847222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45984.67927847222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45984.67927847222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45984.67927847222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45984.67927847222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45984.67927847222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45984.67927847222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45984.67927847222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45984.67927847222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45984.67927847222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45984.67927847222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45984.67927847222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45984.67927847222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45984.67927847222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45984.67927847222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45984.67927847222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45984.67927847222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45984.67927847222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45984.67927847222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45984.67927847222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45984.67927847222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45984.67927847222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45984.67927847222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45984.67927847222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45984.67927847222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45984.67927847222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45984.67927847222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45984.67927847222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45984.67927847222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45984.67927847222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45984.67927847222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45984.67927847222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45984.67927847222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45984.67927847222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45984.67927847222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45984.67927847222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45984.67927847222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45984.67927847222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45984.67927847222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45984.67927847222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45984.67927847222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45984.67927847222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45984.67927847222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45984.67927847222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45984.67927847222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45984.67927847222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45984.67927847222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45984.67927847222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45984.67927847222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45984.67927847222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45984.67927847222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45984.67927847222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45984.67927847222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45984.67927847222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45984.67927847222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45984.67927847222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45984.67927847222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45984.67927847222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45984.67927847222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45984.67927847222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45984.67927847222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45984.67927847222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45984.67927847222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45984.67927847222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45984.67927847222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45984.67927847222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45984.67927847222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45984.67927847222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45984.67927847222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45984.67927847222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45984.67927847222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45984.67927847222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45984.67927847222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45984.67927847222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45984.67927847222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45984.67927847222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45984.67927847222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45984.67927847222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45984.67927847222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45984.67927847222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45984.67927847222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45984.67927847222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45984.67927847222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45984.67927847222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45984.67927847222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45984.67927847222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45984.67927847222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45984.67927847222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45984.67927847222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45984.67927847222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45984.67927847222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45984.67927847222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45984.67927847222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45984.67927847222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45984.67927847222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45984.67927847222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45984.67927847222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45984.67927847222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45984.67927847222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45984.67927847222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45984.67927847222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45984.67927847222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45984.67927847222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45984.67927847222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45984.67927847222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45984.67927847222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45984.67927847222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45984.67927847222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45984.67927847222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45984.67927847222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45984.67927847222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45984.67927847222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45984.67927847222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45984.67927847222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45984.67927847222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45984.67927847222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45984.67927847222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45984.67927847222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45984.67927847222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45984.67927847222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45984.67927847222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45984.67927847222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45984.67927847222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45984.67927847222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45984.67927847222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45984.67927847222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45984.67927847222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45984.67927847222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45984.67927847222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45984.67927847222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45984.67927847222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45984.67927847222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45984.67927847222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45984.67927847222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45984.67927847222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45984.67927847222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45984.67927847222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45984.67927847222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45984.67927847222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45984.67927847222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45984.67927847222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45984.67927847222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45984.67927847222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45984.67927847222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45984.67927847222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45984.67927847222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45984.67927847222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45984.67927847222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45984.67927847222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45984.67927847222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45984.67927847222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45984.67927847222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45984.67927847222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45984.67927847222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45984.67927847222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45984.67927847222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45984.67927847222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45984.67927847222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45984.67927847222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45984.67927847222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45984.67927847222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45984.67927847222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45984.67927847222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45984.67927847222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45984.67927847222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45984.67927847222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45984.67927847222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45984.67927847222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45984.67927847222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45984.67927847222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45984.67927847222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45984.67927847222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45984.67927847222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45984.67927847222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45984.67927847222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45984.67927847222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45984.67927847222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45984.67927847222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45984.67927847222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45984.67927847222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45984.67927847222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45984.67927847222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45984.67927847222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45984.67927847222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45984.67927847222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45984.67927847222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45984.67927847222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45984.67927847222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45984.67927847222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45984.67927847222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45984.67927847222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45984.67927847222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45984.67927847222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45984.67927847222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45984.67927847222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45984.67927847222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45984.67927847222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45984.67927847222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45984.67927847222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45984.67927847222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45984.67927847222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45984.67927847222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45984.67927847222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45984.67927847222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45984.67927847222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45984.67927847222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45984.67927847222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45984.67927847222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45984.67927847222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45984.67927847222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45984.67927847222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45984.67927847222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45984.67927847222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45984.67927847222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45984.67927847222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45984.67927847222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45984.67927847222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45984.67927847222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45984.67927847222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45984.67927847222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45984.67927847222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45984.67927847222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45984.67927847222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45984.67927847222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45984.67927847222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45984.67927847222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45984.67927847222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45984.67927847222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45984.67927847222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45984.67927847222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45984.67927847222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45984.67927847222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45984.67927847222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45984.67927847222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45984.67927847222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45984.67927847222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45984.67927847222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45984.67927847222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45984.67927847222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45984.67927847222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45984.67927847222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45984.67927847222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45984.67927847222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45984.67927847222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45984.67927847222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45984.67927847222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45984.67927847222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45984.67927847222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45984.67927847222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45984.67927847222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45984.67927847222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45984.67927847222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45984.67927847222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45984.67927847222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45984.67927847222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45984.67927847222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45984.67927847222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45984.67927847222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45984.67927847222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45984.67927847222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45984.67927847222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45984.67927847222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45984.67927847222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45984.67927847222</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92.847218287031865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58.490401157403539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36.018167361107771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3.3059796296292916</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0.14740324074227829</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R5</v>
      </c>
      <c r="C7" s="109">
        <v>3</v>
      </c>
      <c r="D7" s="109" t="s">
        <v>38249</v>
      </c>
      <c r="E7" s="109" t="s">
        <v>39100</v>
      </c>
      <c r="F7" s="122"/>
      <c r="G7" s="111">
        <f ca="1">IFERROR(NOW()-F7,"")</f>
        <v>45984.679278240743</v>
      </c>
      <c r="H7" s="122">
        <v>45984.55636574074</v>
      </c>
      <c r="I7" s="109" t="str">
        <f>IFERROR(VLOOKUP(D7,DB!A:F,6,0),"")</f>
        <v>SCECO</v>
      </c>
      <c r="J7" s="109" t="str">
        <f>IFERROR(VLOOKUP(D7,DB!A:G,7,0),"")</f>
        <v>Haj Removal</v>
      </c>
      <c r="K7" s="109" t="s">
        <v>39131</v>
      </c>
      <c r="L7" s="109" t="str">
        <f>IFERROR(VLOOKUP(D7,DB!A:I,9,0),"")</f>
        <v>Latis</v>
      </c>
    </row>
    <row r="8" spans="1:13">
      <c r="A8" s="109"/>
      <c r="B8" s="109" t="str">
        <f>IFERROR(VLOOKUP(D8,DB!A:K,11,0),"")</f>
        <v/>
      </c>
      <c r="C8" s="109"/>
      <c r="D8" s="109"/>
      <c r="E8" s="109"/>
      <c r="F8" s="109"/>
      <c r="G8" s="111">
        <f ca="1">IFERROR(NOW()-F8,"")</f>
        <v>45984.679278240743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45984.679278240743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45984.679278240743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45984.679278240743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45984.679278240743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45984.679278240743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45984.679278240743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45984.679278240743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45984.679278240743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45984.679278240743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45984.679278240743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45984.679278240743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45984.679278240743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45984.679278240743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45984.679278240743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45984.679278240743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45984.679278240743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45984.679278240743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45984.679278240743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45984.679278240743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45984.679278240743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45984.679278240743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45984.679278240743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45984.679278240743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45984.679278240743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45984.679278240743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45984.679278240743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45984.679278240743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45984.679278240743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45984.679278240743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45984.679278240743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45984.679278240743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45984.679278240743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45984.679278240743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45984.679278240743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45984.679278240743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45984.679278240743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45984.679278240743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45984.679278240743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45984.679278240743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45984.679278240743</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45984.679278240743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45984.679278240743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45984.679278240743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45984.679278240743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45984.679278240743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45984.679278240743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45984.679278240743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45984.679278240743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45984.679278240743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45984.679278240743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45984.679278240743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45984.679278240743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45984.679278240743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45984.679278240743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45984.679278240743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45984.679278240743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45984.679278240743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45984.679278240743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45984.679278240743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45984.679278240743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45984.679278240743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45984.679278240743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45984.679278240743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45984.679278240743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45984.679278240743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45984.679278240743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45984.679278240743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45984.679278240743</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45984.679278240743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45984.679278240743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45984.679278240743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45984.679278240743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45984.679278240743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45984.679278240743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45984.679278240743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45984.679278240743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45984.679278240743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45984.679278240743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45984.679278240743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45984.679278240743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45984.679278240743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45984.679278240743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45984.679278240743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45984.679278240743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45984.679278240743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45984.679278240743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45984.679278240743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45984.679278240743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45984.679278240743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45984.679278240743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45984.679278240743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45984.679278240743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45984.679278240743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45984.679278240743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45984.679278240743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45984.679278240743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45984.679278240743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45984.679278240743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45984.679278240743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45984.679278240743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45984.679278240743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45984.679278240743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45984.679278240743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45984.679278240743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45984.679278240743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45984.679278240743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45984.679278240743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45984.679278240743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45984.679278240743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45984.679278240743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45984.679278240743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