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61" documentId="13_ncr:1_{F6CB121F-512D-4AA6-A0C1-0FB36C537598}" xr6:coauthVersionLast="47" xr6:coauthVersionMax="47" xr10:uidLastSave="{AB9CFA0D-C632-40FB-9BA3-0229FD54F62A}"/>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<sst xmlns="http://schemas.openxmlformats.org/spreadsheetml/2006/main" count="179025" uniqueCount="39106">
  <si>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</si>
  <si>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</si>
  <si>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</si>
  <si>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</si>
  <si>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</si>
  <si>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</si>
  <si>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</si>
  <si>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</si>
  <si>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</si>
  <si>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</si>
  <si>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</si>
  <si>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</si>
  <si>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</si>
  <si>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</si>
  <si>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</si>
  <si>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</si>
  <si>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</si>
  <si>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</si>
  <si>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</si>
  <si>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</si>
  <si>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</si>
  <si>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</si>
  <si>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</si>
  <si>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</si>
  <si>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</si>
  <si>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</si>
  <si>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</si>
  <si>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</si>
  <si>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</si>
  <si>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</si>
  <si>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</si>
  <si>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</si>
  <si>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</si>
  <si>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</si>
  <si>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</si>
  <si>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</si>
  <si>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</si>
  <si>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</si>
  <si>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</si>
  <si>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</si>
  <si>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</si>
  <si>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</si>
  <si>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</si>
  <si>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</si>
  <si>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</si>
  <si>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</si>
  <si>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</si>
  <si>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</si>
  <si>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</si>
  <si>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</si>
  <si>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</si>
  <si>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</si>
  <si>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</si>
  <si>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</si>
  <si>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</si>
  <si>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</si>
  <si>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</si>
  <si>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</si>
  <si>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</si>
  <si>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</si>
  <si>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</si>
  <si>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</si>
  <si>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</si>
  <si>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</si>
  <si>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</si>
  <si>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</si>
  <si>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</si>
  <si>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</si>
  <si>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</si>
  <si>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</si>
  <si>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</si>
  <si>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</si>
  <si>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</si>
  <si>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</si>
  <si>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</si>
  <si>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</si>
  <si>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</si>
  <si>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</si>
  <si>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</si>
  <si>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</si>
  <si>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</si>
  <si>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</si>
  <si>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</si>
  <si>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</si>
  <si>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</si>
  <si>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</si>
  <si>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</si>
  <si>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</si>
  <si>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</si>
  <si>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</si>
  <si>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</si>
  <si>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</si>
  <si>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</si>
  <si>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</si>
  <si>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</si>
  <si>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</si>
  <si>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</si>
  <si>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</si>
  <si>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</si>
  <si>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</si>
  <si>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</si>
  <si>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</si>
  <si>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</si>
  <si>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</si>
  <si>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</si>
  <si>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</si>
  <si>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</si>
  <si>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</si>
  <si>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</si>
  <si>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</si>
  <si>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</si>
  <si>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</si>
  <si>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</si>
  <si>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</si>
  <si>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</si>
  <si>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</si>
  <si>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</si>
  <si>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</si>
  <si>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</si>
  <si>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</si>
  <si>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</si>
  <si>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</si>
  <si>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</si>
  <si>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</si>
  <si>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</si>
  <si>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</si>
  <si>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</si>
  <si>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</si>
  <si>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</si>
  <si>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</si>
  <si>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</si>
  <si>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</si>
  <si>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</si>
  <si>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</si>
  <si>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</si>
  <si>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</si>
  <si>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</si>
  <si>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</si>
  <si>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</si>
  <si>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</si>
  <si>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</si>
  <si>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</si>
  <si>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</si>
  <si>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</si>
  <si>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</si>
  <si>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</si>
  <si>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</si>
  <si>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</si>
  <si>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</si>
  <si>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</si>
  <si>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</si>
  <si>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</si>
  <si>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</si>
  <si>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</si>
  <si>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</si>
  <si>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</si>
  <si>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</si>
  <si>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</si>
  <si>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</si>
  <si>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</si>
  <si>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</si>
  <si>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</si>
  <si>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</si>
  <si>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</si>
  <si>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</si>
  <si>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</si>
  <si>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</si>
  <si>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</si>
  <si>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</si>
  <si>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</si>
  <si>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</si>
  <si>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</si>
  <si>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</si>
  <si>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</si>
  <si>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</si>
  <si>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</si>
  <si>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</si>
  <si>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</si>
  <si>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</si>
  <si>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</si>
  <si>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</si>
  <si>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</si>
  <si>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</si>
  <si>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</si>
  <si>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</si>
  <si>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</si>
  <si>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</si>
  <si>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</si>
  <si>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</si>
  <si>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</si>
  <si>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</si>
  <si>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</si>
  <si>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</si>
  <si>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</si>
  <si>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</si>
  <si>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</si>
  <si>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</si>
  <si>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</si>
  <si>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</si>
  <si>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</si>
  <si>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</si>
  <si>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</si>
  <si>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</si>
  <si>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</si>
  <si>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</si>
  <si>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</si>
  <si>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</si>
  <si>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</si>
  <si>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</si>
  <si>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</si>
  <si>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</si>
  <si>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</si>
  <si>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</si>
  <si>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</si>
  <si>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</si>
  <si>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</si>
  <si>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</si>
  <si>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</si>
  <si>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</si>
  <si>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</si>
  <si>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</si>
  <si>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</si>
  <si>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</si>
  <si>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</si>
  <si>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</si>
  <si>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</si>
  <si>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</si>
  <si>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</si>
  <si>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</si>
  <si>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</si>
  <si>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</si>
  <si>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</si>
  <si>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</si>
  <si>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</si>
  <si>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</si>
  <si>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</si>
  <si>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</si>
  <si>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</si>
  <si>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</si>
  <si>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</si>
  <si>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</si>
  <si>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</si>
  <si>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</si>
  <si>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</si>
  <si>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</si>
  <si>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</si>
  <si>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</si>
  <si>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</si>
  <si>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</si>
  <si>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</si>
  <si>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</si>
  <si>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</si>
  <si>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</si>
  <si>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</si>
  <si>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</si>
  <si>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</si>
  <si>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</si>
  <si>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</si>
  <si>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</si>
  <si>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</si>
  <si>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</si>
  <si>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</si>
  <si>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</si>
  <si>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</si>
  <si>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</si>
  <si>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</si>
  <si>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</si>
  <si>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</si>
  <si>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</si>
  <si>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</si>
  <si>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</si>
  <si>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</si>
  <si>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</si>
  <si>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</si>
  <si>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</si>
  <si>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</si>
  <si>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</si>
  <si>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</si>
  <si>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</si>
  <si>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</si>
  <si>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</si>
  <si>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</si>
  <si>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</si>
  <si>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</si>
  <si>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</si>
  <si>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</si>
  <si>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</si>
  <si>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</si>
  <si>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</si>
  <si>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</si>
  <si>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</si>
  <si>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</si>
  <si>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</si>
  <si>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</si>
  <si>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</si>
  <si>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</si>
  <si>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</si>
  <si>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</si>
  <si>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</si>
  <si>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</si>
  <si>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</si>
  <si>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</si>
  <si>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</si>
  <si>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</si>
  <si>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</si>
  <si>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</si>
  <si>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</si>
  <si>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</si>
  <si>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</si>
  <si>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</si>
  <si>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</si>
  <si>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</si>
  <si>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</si>
  <si>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</si>
  <si>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</si>
  <si>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</si>
  <si>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</si>
  <si>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</si>
  <si>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</si>
  <si>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</si>
  <si>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</si>
  <si>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</si>
  <si>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</si>
  <si>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</si>
  <si>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</si>
  <si>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</si>
  <si>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</si>
  <si>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</si>
  <si>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</si>
  <si>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</si>
  <si>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</si>
  <si>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</si>
  <si>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</si>
  <si>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</si>
  <si>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</si>
  <si>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</si>
  <si>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</si>
  <si>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</si>
  <si>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</si>
  <si>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</si>
  <si>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</si>
  <si>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</si>
  <si>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</si>
  <si>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</si>
  <si>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</si>
  <si>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</si>
  <si>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</si>
  <si>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</si>
  <si>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</si>
  <si>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</si>
  <si>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</si>
  <si>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</si>
  <si>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</si>
  <si>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</si>
  <si>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</si>
  <si>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</si>
  <si>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</si>
  <si>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</si>
  <si>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</si>
  <si>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</si>
  <si>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</si>
  <si>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</si>
  <si>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</si>
  <si>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</si>
  <si>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</si>
  <si>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</si>
  <si>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</si>
  <si>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</si>
  <si>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</si>
  <si>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</si>
  <si>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</si>
  <si>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</si>
  <si>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</si>
  <si>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</si>
  <si>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</si>
  <si>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</si>
  <si>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</si>
  <si>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</si>
  <si>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</si>
  <si>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</si>
  <si>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</si>
  <si>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</si>
  <si>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</si>
  <si>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</si>
  <si>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</si>
  <si>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</si>
  <si>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</si>
  <si>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</si>
  <si>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</si>
  <si>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</si>
  <si>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</si>
  <si>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</si>
  <si>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</si>
  <si>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</si>
  <si>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</si>
  <si>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</si>
  <si>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</si>
  <si>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</si>
  <si>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</si>
  <si>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</si>
  <si>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</si>
  <si>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</si>
  <si>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</si>
  <si>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</si>
  <si>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</si>
  <si>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</si>
  <si>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</si>
  <si>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</si>
  <si>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</si>
  <si>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</si>
  <si>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</si>
  <si>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</si>
  <si>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</si>
  <si>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</si>
  <si>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</si>
  <si>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</si>
  <si>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</si>
  <si>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</si>
  <si>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</si>
  <si>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</si>
  <si>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</si>
  <si>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</si>
  <si>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</si>
  <si>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</si>
  <si>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</si>
  <si>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</si>
  <si>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</si>
  <si>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</si>
  <si>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</si>
  <si>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</si>
  <si>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</si>
  <si>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</si>
  <si>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</si>
  <si>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</si>
  <si>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</si>
  <si>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</si>
  <si>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</si>
  <si>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</si>
  <si>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</si>
  <si>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</si>
  <si>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</si>
  <si>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</si>
  <si>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</si>
  <si>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</si>
  <si>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</si>
  <si>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</si>
  <si>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</si>
  <si>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</si>
  <si>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</si>
  <si>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</si>
  <si>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</si>
  <si>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</si>
  <si>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</si>
  <si>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</si>
  <si>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</si>
  <si>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</si>
  <si>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</si>
  <si>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</si>
  <si>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</si>
  <si>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</si>
  <si>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</si>
  <si>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</si>
  <si>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</si>
  <si>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</si>
  <si>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</si>
  <si>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</si>
  <si>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</si>
  <si>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</si>
  <si>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</si>
  <si>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</si>
  <si>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</si>
  <si>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</si>
  <si>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</si>
  <si>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</si>
  <si>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</si>
  <si>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</si>
  <si>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</si>
  <si>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</si>
  <si>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</si>
  <si>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</si>
  <si>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</si>
  <si>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</si>
  <si>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</si>
  <si>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</si>
  <si>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</si>
  <si>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</si>
  <si>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</si>
  <si>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</si>
  <si>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</si>
  <si>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</si>
  <si>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</si>
  <si>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</si>
  <si>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</si>
  <si>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</si>
  <si>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</si>
  <si>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</si>
  <si>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</si>
  <si>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</si>
  <si>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</si>
  <si>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</si>
  <si>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</si>
  <si>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</si>
  <si>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</si>
  <si>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</si>
  <si>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</si>
  <si>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</si>
  <si>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</si>
  <si>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</si>
  <si>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</si>
  <si>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</si>
  <si>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</si>
  <si>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</si>
  <si>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</si>
  <si>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</si>
  <si>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</si>
  <si>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</si>
  <si>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</si>
  <si>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</si>
  <si>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</si>
  <si>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</si>
  <si>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</si>
  <si>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</si>
  <si>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</si>
  <si>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</si>
  <si>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</si>
  <si>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</si>
  <si>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</si>
  <si>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</si>
  <si>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</si>
  <si>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</si>
  <si>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</si>
  <si>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</si>
  <si>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</si>
  <si>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</si>
  <si>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</si>
  <si>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</si>
  <si>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</si>
  <si>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</si>
  <si>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</si>
  <si>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</si>
  <si>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</si>
  <si>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</si>
  <si>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</si>
  <si>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</si>
  <si>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</si>
  <si>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</si>
  <si>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</si>
  <si>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</si>
  <si>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</si>
  <si>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</si>
  <si>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</si>
  <si>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</si>
  <si>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</si>
  <si>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</si>
  <si>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</si>
  <si>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</si>
  <si>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</si>
  <si>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</si>
  <si>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</si>
  <si>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</si>
  <si>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</si>
  <si>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</si>
  <si>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</si>
  <si>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</si>
  <si>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</si>
  <si>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</si>
  <si>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</si>
  <si>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</si>
  <si>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</si>
  <si>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</si>
  <si>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</si>
  <si>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</si>
  <si>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</si>
  <si>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</si>
  <si>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</si>
  <si>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</si>
  <si>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</si>
  <si>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</si>
  <si>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</si>
  <si>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</si>
  <si>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</si>
  <si>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</si>
  <si>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</si>
  <si>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</si>
  <si>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</si>
  <si>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</si>
  <si>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</si>
  <si>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</si>
  <si>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</si>
  <si>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</si>
  <si>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</si>
  <si>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</si>
  <si>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</si>
  <si>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</si>
  <si>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</si>
  <si>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</si>
  <si>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</si>
  <si>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</si>
  <si>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</si>
  <si>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</si>
  <si>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</si>
  <si>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</si>
  <si>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</si>
  <si>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</si>
  <si>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</si>
  <si>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</si>
  <si>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</si>
  <si>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</si>
  <si>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</si>
  <si>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</si>
  <si>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</si>
  <si>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</si>
  <si>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</si>
  <si>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</si>
  <si>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</si>
  <si>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</si>
  <si>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</si>
  <si>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</si>
  <si>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</si>
  <si>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</si>
  <si>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</si>
  <si>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</si>
  <si>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</si>
  <si>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</si>
  <si>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</si>
  <si>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</si>
  <si>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</si>
  <si>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</si>
  <si>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</si>
  <si>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</si>
  <si>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</si>
  <si>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</si>
  <si>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</si>
  <si>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</si>
  <si>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</si>
  <si>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</si>
  <si>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</si>
  <si>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</si>
  <si>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</si>
  <si>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</si>
  <si>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</si>
  <si>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</si>
  <si>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</si>
  <si>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</si>
  <si>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</si>
  <si>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</si>
  <si>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</si>
  <si>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</si>
  <si>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</si>
  <si>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</si>
  <si>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</si>
  <si>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</si>
  <si>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</si>
  <si>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</si>
  <si>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</si>
  <si>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</si>
  <si>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</si>
  <si>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</si>
  <si>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</si>
  <si>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</si>
  <si>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</si>
  <si>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</si>
  <si>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</si>
  <si>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</si>
  <si>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</si>
  <si>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</si>
  <si>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</si>
  <si>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</si>
  <si>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</si>
  <si>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</si>
  <si>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</si>
  <si>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</si>
  <si>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</si>
  <si>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</si>
  <si>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</si>
  <si>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</si>
  <si>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</si>
  <si>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</si>
  <si>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</si>
  <si>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</si>
  <si>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</si>
  <si>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</si>
  <si>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</si>
  <si>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</si>
  <si>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</si>
  <si>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</si>
  <si>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</si>
  <si>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</si>
  <si>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</si>
  <si>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</si>
  <si>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</si>
  <si>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</si>
  <si>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</si>
  <si>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</si>
  <si>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</si>
  <si>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</si>
  <si>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</si>
  <si>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</si>
  <si>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</si>
  <si>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</si>
  <si>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</si>
  <si>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</si>
  <si>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</si>
  <si>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</si>
  <si>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</si>
  <si>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</si>
  <si>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</si>
  <si>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</si>
  <si>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</si>
  <si>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</si>
  <si>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</si>
  <si>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</si>
  <si>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</si>
  <si>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</si>
  <si>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</si>
  <si>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</si>
  <si>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</si>
  <si>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</si>
  <si>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</si>
  <si>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</si>
  <si>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</si>
  <si>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</si>
  <si>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</si>
  <si>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</si>
  <si>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</si>
  <si>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</si>
  <si>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</si>
  <si>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</si>
  <si>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</si>
  <si>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</si>
  <si>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</si>
  <si>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</si>
  <si>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</si>
  <si>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</si>
  <si>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</si>
  <si>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</si>
  <si>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</si>
  <si>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</si>
  <si>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</si>
  <si>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</si>
  <si>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</si>
  <si>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</si>
  <si>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</si>
  <si>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</si>
  <si>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</si>
  <si>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</si>
  <si>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</si>
  <si>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</si>
  <si>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</si>
  <si>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</si>
  <si>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</si>
  <si>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</si>
  <si>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</si>
  <si>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</si>
  <si>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</si>
  <si>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</si>
  <si>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</si>
  <si>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</si>
  <si>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</si>
  <si>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</si>
  <si>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</si>
  <si>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</si>
  <si>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</si>
  <si>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</si>
  <si>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</si>
  <si>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</si>
  <si>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</si>
  <si>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</si>
  <si>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</si>
  <si>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</si>
  <si>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</si>
  <si>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</si>
  <si>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</si>
  <si>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</si>
  <si>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</si>
  <si>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</si>
  <si>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</si>
  <si>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</si>
  <si>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</si>
  <si>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</si>
  <si>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</si>
  <si>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</si>
  <si>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</si>
  <si>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</si>
  <si>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</si>
  <si>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</si>
  <si>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</si>
  <si>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</si>
  <si>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</si>
  <si>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</si>
  <si>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</si>
  <si>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</si>
  <si>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</si>
  <si>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</si>
  <si>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</si>
  <si>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</si>
  <si>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</si>
  <si>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</si>
  <si>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</si>
  <si>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</si>
  <si>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</si>
  <si>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</si>
  <si>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</si>
  <si>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</si>
  <si>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</si>
  <si>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</si>
  <si>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</si>
  <si>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</si>
  <si>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</si>
  <si>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</si>
  <si>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</si>
  <si>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</si>
  <si>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</si>
  <si>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</si>
  <si>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</si>
  <si>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</si>
  <si>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</si>
  <si>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</si>
  <si>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</si>
  <si>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</si>
  <si>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</si>
  <si>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</si>
  <si>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</si>
  <si>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</si>
  <si>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</si>
  <si>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</si>
  <si>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</si>
  <si>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</si>
  <si>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</si>
  <si>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</si>
  <si>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</si>
  <si>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</si>
  <si>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</si>
  <si>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</si>
  <si>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</si>
  <si>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</si>
  <si>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</si>
  <si>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</si>
  <si>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</si>
  <si>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</si>
  <si>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</si>
  <si>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</si>
  <si>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</si>
  <si>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</si>
  <si>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</si>
  <si>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</si>
  <si>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</si>
  <si>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</si>
  <si>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</si>
  <si>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</si>
  <si>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</si>
  <si>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</si>
  <si>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</si>
  <si>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</si>
  <si>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</si>
  <si>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</si>
  <si>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</si>
  <si>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</si>
  <si>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</si>
  <si>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</si>
  <si>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</si>
  <si>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</si>
  <si>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</si>
  <si>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</si>
  <si>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</si>
  <si>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</si>
  <si>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</si>
  <si>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</si>
  <si>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</si>
  <si>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</si>
  <si>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</si>
  <si>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</si>
  <si>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</si>
  <si>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</si>
  <si>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</si>
  <si>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</si>
  <si>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</si>
  <si>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</si>
  <si>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</si>
  <si>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</si>
  <si>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</si>
  <si>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</si>
  <si>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</si>
  <si>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</si>
  <si>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</si>
  <si>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</si>
  <si>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</si>
  <si>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</si>
  <si>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</si>
  <si>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</si>
  <si>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</si>
  <si>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</si>
  <si>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</si>
  <si>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</si>
  <si>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</si>
  <si>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</si>
  <si>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</si>
  <si>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</si>
  <si>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</si>
  <si>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</si>
  <si>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</si>
  <si>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</si>
  <si>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</si>
  <si>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</si>
  <si>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</si>
  <si>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</si>
  <si>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</si>
  <si>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</si>
  <si>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</si>
  <si>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</si>
  <si>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</si>
  <si>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</si>
  <si>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</si>
  <si>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</si>
  <si>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</si>
  <si>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</si>
  <si>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</si>
  <si>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</si>
  <si>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</si>
  <si>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</si>
  <si>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</si>
  <si>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</si>
  <si>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</si>
  <si>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</si>
  <si>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</si>
  <si>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</si>
  <si>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</si>
  <si>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</si>
  <si>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</si>
  <si>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</si>
  <si>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</si>
  <si>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</si>
  <si>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</si>
  <si>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</si>
  <si>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</si>
  <si>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</si>
  <si>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</si>
  <si>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</si>
  <si>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</si>
  <si>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</si>
  <si>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</si>
  <si>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</si>
  <si>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</si>
  <si>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</si>
  <si>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</si>
  <si>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</si>
  <si>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</si>
  <si>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</si>
  <si>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</si>
  <si>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</si>
  <si>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</si>
  <si>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</si>
  <si>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</si>
  <si>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</si>
  <si>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</si>
  <si>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</si>
  <si>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</si>
  <si>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</si>
  <si>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</si>
  <si>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</si>
  <si>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</si>
  <si>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</si>
  <si>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</si>
  <si>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</si>
  <si>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</si>
  <si>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</si>
  <si>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</si>
  <si>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</si>
  <si>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</si>
  <si>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</si>
  <si>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</si>
  <si>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</si>
  <si>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</si>
  <si>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</si>
  <si>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</si>
  <si>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</si>
  <si>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</si>
  <si>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</si>
  <si>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</si>
  <si>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</si>
  <si>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</si>
  <si>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</si>
  <si>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</si>
  <si>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</si>
  <si>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</si>
  <si>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</si>
  <si>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</si>
  <si>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</si>
  <si>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</si>
  <si>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</si>
  <si>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</si>
  <si>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</si>
  <si>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</si>
  <si>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</si>
  <si>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</si>
  <si>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</si>
  <si>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</si>
  <si>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</si>
  <si>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</si>
  <si>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</si>
  <si>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</si>
  <si>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</si>
  <si>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</si>
  <si>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</si>
  <si>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</si>
  <si>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</si>
  <si>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</si>
  <si>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</si>
  <si>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</si>
  <si>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</si>
  <si>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</si>
  <si>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</si>
  <si>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</si>
  <si>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</si>
  <si>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</si>
  <si>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</si>
  <si>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</si>
  <si>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</si>
  <si>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</si>
  <si>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</si>
  <si>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</si>
  <si>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</si>
  <si>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</si>
  <si>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</si>
  <si>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</si>
  <si>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</si>
  <si>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</si>
  <si>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</si>
  <si>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</si>
  <si>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</si>
  <si>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</si>
  <si>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</si>
  <si>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</si>
  <si>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</si>
  <si>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</si>
  <si>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</si>
  <si>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</si>
  <si>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</si>
  <si>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</si>
  <si>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</si>
  <si>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</si>
  <si>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</si>
  <si>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</si>
  <si>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</si>
  <si>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</si>
  <si>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</si>
  <si>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</si>
  <si>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</si>
  <si>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</si>
  <si>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</si>
  <si>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</si>
  <si>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</si>
  <si>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</si>
  <si>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</si>
  <si>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</si>
  <si>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</si>
  <si>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</si>
  <si>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</si>
  <si>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</si>
  <si>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</si>
  <si>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</si>
  <si>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</si>
  <si>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</si>
  <si>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</si>
  <si>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</si>
  <si>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</si>
  <si>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</si>
  <si>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</si>
  <si>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</si>
  <si>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</si>
  <si>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</si>
  <si>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</si>
  <si>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</si>
  <si>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</si>
  <si>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</si>
  <si>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</si>
  <si>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</si>
  <si>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</si>
  <si>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</si>
  <si>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</si>
  <si>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</si>
  <si>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</si>
  <si>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</si>
  <si>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</si>
  <si>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</si>
  <si>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</si>
  <si>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</si>
  <si>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</si>
  <si>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</si>
  <si>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</si>
  <si>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</si>
  <si>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</si>
  <si>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</si>
  <si>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</si>
  <si>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</si>
  <si>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</si>
  <si>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</si>
  <si>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</si>
  <si>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</si>
  <si>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</si>
  <si>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</si>
  <si>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</si>
  <si>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</si>
  <si>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</si>
  <si>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</si>
  <si>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</si>
  <si>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</si>
  <si>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</si>
  <si>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</si>
  <si>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</si>
  <si>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</si>
  <si>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</si>
  <si>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</si>
  <si>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</si>
  <si>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</si>
  <si>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</si>
  <si>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</si>
  <si>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</si>
  <si>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</si>
  <si>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</si>
  <si>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</si>
  <si>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</si>
  <si>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</si>
  <si>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</si>
  <si>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</si>
  <si>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</si>
  <si>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</si>
  <si>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</si>
  <si>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</si>
  <si>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</si>
  <si>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</si>
  <si>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</si>
  <si>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</si>
  <si>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</si>
  <si>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</si>
  <si>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</si>
  <si>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</si>
  <si>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</si>
  <si>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</si>
  <si>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</si>
  <si>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</si>
  <si>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</si>
  <si>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</si>
  <si>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</si>
  <si>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</si>
  <si>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</si>
  <si>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</si>
  <si>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</si>
  <si>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</si>
  <si>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</si>
  <si>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</si>
  <si>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</si>
  <si>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</si>
  <si>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</si>
  <si>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</si>
  <si>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</si>
  <si>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</si>
  <si>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</si>
  <si>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</si>
  <si>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</si>
  <si>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</si>
  <si>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</si>
  <si>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</si>
  <si>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</si>
  <si>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</si>
  <si>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</si>
  <si>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</si>
  <si>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</si>
  <si>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</si>
  <si>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</si>
  <si>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</si>
  <si>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</si>
  <si>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</si>
  <si>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</si>
  <si>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</si>
  <si>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</si>
  <si>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</si>
  <si>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</si>
  <si>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</si>
  <si>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</si>
  <si>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</si>
  <si>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</si>
  <si>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</si>
  <si>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</si>
  <si>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</si>
  <si>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</si>
  <si>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</si>
  <si>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</si>
  <si>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</si>
  <si>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</si>
  <si>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</si>
  <si>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</si>
  <si>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</si>
  <si>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</si>
  <si>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</si>
  <si>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</si>
  <si>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</si>
  <si>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</si>
  <si>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</si>
  <si>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</si>
  <si>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</si>
  <si>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</si>
  <si>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</si>
  <si>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</si>
  <si>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</si>
  <si>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</si>
  <si>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</si>
  <si>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</si>
  <si>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</si>
  <si>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</si>
  <si>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</si>
  <si>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</si>
  <si>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</si>
  <si>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</si>
  <si>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</si>
  <si>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</si>
  <si>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</si>
  <si>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</si>
  <si>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</si>
  <si>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</si>
  <si>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</si>
  <si>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</si>
  <si>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</si>
  <si>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</si>
  <si>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</si>
  <si>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</si>
  <si>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</si>
  <si>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</si>
  <si>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</si>
  <si>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</si>
  <si>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</si>
  <si>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</si>
  <si>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</si>
  <si>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</si>
  <si>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</si>
  <si>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</si>
  <si>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</si>
  <si>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</si>
  <si>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</si>
  <si>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</si>
  <si>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</si>
  <si>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</si>
  <si>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</si>
  <si>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</si>
  <si>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</si>
  <si>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</si>
  <si>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</si>
  <si>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</si>
  <si>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</si>
  <si>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</si>
  <si>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</si>
  <si>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</si>
  <si>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</si>
  <si>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</si>
  <si>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</si>
  <si>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</si>
  <si>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</si>
  <si>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</si>
  <si>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</si>
  <si>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</si>
  <si>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</si>
  <si>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</si>
  <si>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</si>
  <si>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</si>
  <si>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</si>
  <si>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</si>
  <si>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</si>
  <si>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</si>
  <si>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</si>
  <si>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</si>
  <si>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</si>
  <si>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</si>
  <si>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</si>
  <si>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</si>
  <si>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</si>
  <si>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</si>
  <si>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</si>
  <si>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</si>
  <si>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</si>
  <si>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</si>
  <si>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</si>
  <si>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</si>
  <si>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</si>
  <si>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</si>
  <si>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</si>
  <si>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</si>
  <si>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</si>
  <si>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</si>
  <si>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</si>
  <si>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</si>
  <si>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</si>
  <si>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</si>
  <si>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</si>
  <si>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</si>
  <si>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</si>
  <si>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</si>
  <si>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</si>
  <si>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</si>
  <si>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</si>
  <si>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</si>
  <si>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</si>
  <si>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</si>
  <si>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</si>
  <si>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</si>
  <si>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</si>
  <si>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</si>
  <si>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</si>
  <si>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</si>
  <si>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</si>
  <si>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</si>
  <si>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</si>
  <si>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</si>
  <si>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</si>
  <si>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</si>
  <si>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</si>
  <si>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</si>
  <si>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</si>
  <si>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</si>
  <si>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</si>
  <si>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</si>
  <si>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</si>
  <si>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</si>
  <si>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</si>
  <si>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</si>
  <si>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</si>
  <si>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</si>
  <si>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</si>
  <si>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</si>
  <si>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</si>
  <si>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</si>
  <si>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</si>
  <si>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</si>
  <si>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</si>
  <si>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</si>
  <si>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</si>
  <si>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</si>
  <si>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</si>
  <si>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</si>
  <si>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</si>
  <si>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</si>
  <si>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</si>
  <si>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</si>
  <si>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</si>
  <si>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</si>
  <si>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</si>
  <si>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</si>
  <si>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</si>
  <si>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</si>
  <si>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</si>
  <si>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</si>
  <si>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</si>
  <si>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</si>
  <si>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</si>
  <si>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</si>
  <si>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</si>
  <si>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</si>
  <si>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</si>
  <si>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</si>
  <si>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</si>
  <si>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</si>
  <si>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</si>
  <si>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</si>
  <si>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</si>
  <si>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</si>
  <si>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</si>
  <si>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</si>
  <si>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</si>
  <si>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</si>
  <si>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</si>
  <si>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</si>
  <si>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</si>
  <si>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</si>
  <si>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</si>
  <si>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</si>
  <si>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</si>
  <si>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</si>
  <si>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</si>
  <si>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</si>
  <si>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</si>
  <si>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</si>
  <si>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</si>
  <si>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</si>
  <si>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</si>
  <si>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</si>
  <si>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</si>
  <si>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</si>
  <si>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</si>
  <si>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</si>
  <si>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</si>
  <si>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</si>
  <si>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</si>
  <si>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</si>
  <si>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</si>
  <si>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</si>
  <si>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</si>
  <si>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</si>
  <si>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</si>
  <si>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</si>
  <si>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</si>
  <si>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</si>
  <si>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</si>
  <si>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</si>
  <si>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</si>
  <si>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</si>
  <si>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</si>
  <si>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</si>
  <si>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</si>
  <si>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</si>
  <si>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</si>
  <si>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</si>
  <si>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</si>
  <si>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</si>
  <si>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</si>
  <si>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</si>
  <si>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</si>
  <si>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</si>
  <si>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</si>
  <si>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</si>
  <si>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</si>
  <si>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</si>
  <si>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</si>
  <si>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</si>
  <si>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</si>
  <si>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</si>
  <si>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</si>
  <si>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</si>
  <si>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</si>
  <si>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</si>
  <si>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</si>
  <si>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</si>
  <si>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</si>
  <si>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</si>
  <si>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</si>
  <si>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</si>
  <si>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</si>
  <si>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</si>
  <si>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</si>
  <si>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</si>
  <si>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</si>
  <si>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</si>
  <si>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</si>
  <si>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</si>
  <si>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</si>
  <si>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</si>
  <si>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</si>
  <si>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</si>
  <si>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</si>
  <si>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</si>
  <si>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</si>
  <si>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</si>
  <si>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</si>
  <si>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</si>
  <si>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</si>
  <si>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</si>
  <si>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</si>
  <si>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</si>
  <si>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</si>
  <si>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</si>
  <si>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</si>
  <si>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</si>
  <si>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</si>
  <si>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</si>
  <si>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</si>
  <si>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</si>
  <si>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</si>
  <si>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</si>
  <si>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</si>
  <si>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</si>
  <si>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</si>
  <si>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</si>
  <si>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</si>
  <si>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</si>
  <si>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</si>
  <si>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</si>
  <si>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</si>
  <si>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</si>
  <si>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</si>
  <si>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</si>
  <si>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</si>
  <si>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</si>
  <si>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</si>
  <si>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</si>
  <si>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</si>
  <si>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</si>
  <si>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</si>
  <si>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</si>
  <si>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</si>
  <si>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</si>
  <si>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</si>
  <si>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</si>
  <si>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</si>
  <si>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</si>
  <si>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</si>
  <si>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</si>
  <si>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</si>
  <si>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</si>
  <si>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</si>
  <si>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</si>
  <si>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</si>
  <si>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</si>
  <si>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</si>
  <si>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</si>
  <si>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</si>
  <si>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</si>
  <si>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</si>
  <si>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</si>
  <si>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</si>
  <si>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</si>
  <si>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</si>
  <si>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</si>
  <si>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</si>
  <si>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</si>
  <si>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</si>
  <si>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</si>
  <si>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</si>
  <si>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</si>
  <si>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</si>
  <si>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</si>
  <si>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</si>
  <si>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</si>
  <si>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</si>
  <si>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</si>
  <si>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</si>
  <si>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</si>
  <si>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</si>
  <si>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</si>
  <si>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</si>
  <si>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</si>
  <si>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</si>
  <si>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</si>
  <si>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</si>
  <si>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</si>
  <si>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</si>
  <si>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</si>
  <si>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</si>
  <si>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</si>
  <si>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</si>
  <si>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</si>
  <si>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</si>
  <si>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</si>
  <si>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</si>
  <si>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</si>
  <si>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</si>
  <si>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</si>
  <si>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</si>
  <si>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</si>
  <si>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</si>
  <si>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</si>
  <si>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</si>
  <si>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</si>
  <si>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</si>
  <si>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</si>
  <si>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</si>
  <si>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</si>
  <si>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</si>
  <si>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</si>
  <si>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</si>
  <si>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</si>
  <si>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</si>
  <si>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</si>
  <si>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</si>
  <si>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</si>
  <si>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</si>
  <si>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</si>
  <si>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</si>
  <si>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</si>
  <si>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</si>
  <si>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</si>
  <si>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</si>
  <si>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</si>
  <si>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</si>
  <si>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</si>
  <si>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</si>
  <si>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</si>
  <si>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</si>
  <si>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</si>
  <si>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</si>
  <si>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</si>
  <si>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</si>
  <si>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</si>
  <si>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</si>
  <si>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</si>
  <si>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</si>
  <si>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</si>
  <si>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</si>
  <si>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</si>
  <si>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</si>
  <si>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</si>
  <si>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</si>
  <si>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</si>
  <si>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</si>
  <si>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</si>
  <si>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</si>
  <si>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</si>
  <si>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</si>
  <si>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</si>
  <si>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</si>
  <si>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</si>
  <si>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</si>
  <si>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</si>
  <si>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</si>
  <si>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</si>
  <si>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</si>
  <si>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</si>
  <si>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</si>
  <si>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</si>
  <si>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</si>
  <si>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</si>
  <si>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</si>
  <si>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</si>
  <si>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</si>
  <si>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</si>
  <si>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</si>
  <si>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</si>
  <si>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</si>
  <si>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</si>
  <si>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</si>
  <si>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</si>
  <si>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</si>
  <si>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</si>
  <si>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</si>
  <si>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</si>
  <si>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</si>
  <si>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</si>
  <si>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</si>
  <si>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</si>
  <si>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</si>
  <si>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</si>
  <si>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</si>
  <si>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</si>
  <si>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</si>
  <si>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</si>
  <si>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</si>
  <si>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</si>
  <si>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</si>
  <si>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</si>
  <si>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</si>
  <si>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</si>
  <si>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</si>
  <si>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</si>
  <si>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</si>
  <si>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</si>
  <si>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</si>
  <si>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</si>
  <si>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</si>
  <si>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</si>
  <si>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</si>
  <si>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</si>
  <si>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</si>
  <si>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</si>
  <si>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</si>
  <si>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</si>
  <si>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</si>
  <si>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</si>
  <si>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</si>
  <si>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</si>
  <si>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</si>
  <si>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</si>
  <si>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</si>
  <si>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</si>
  <si>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</si>
  <si>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</si>
  <si>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</si>
  <si>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</si>
  <si>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</si>
  <si>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</si>
  <si>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</si>
  <si>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</si>
  <si>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</si>
  <si>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</si>
  <si>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</si>
  <si>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</si>
  <si>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</si>
  <si>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</si>
  <si>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</si>
  <si>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</si>
  <si>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</si>
  <si>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</si>
  <si>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</si>
  <si>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</si>
  <si>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</si>
  <si>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</si>
  <si>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</si>
  <si>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</si>
  <si>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</si>
  <si>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</si>
  <si>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</si>
  <si>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</si>
  <si>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</si>
  <si>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</si>
  <si>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</si>
  <si>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</si>
  <si>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</si>
  <si>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</si>
  <si>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</si>
  <si>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</si>
  <si>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</si>
  <si>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</si>
  <si>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</si>
  <si>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</si>
  <si>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</si>
  <si>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</si>
  <si>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</si>
  <si>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</si>
  <si>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</si>
  <si>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</si>
  <si>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</si>
  <si>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</si>
  <si>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</si>
  <si>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</si>
  <si>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</si>
  <si>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</si>
  <si>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</si>
  <si>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</si>
  <si>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</si>
  <si>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</si>
  <si>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</si>
  <si>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</si>
  <si>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</si>
  <si>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</si>
  <si>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</si>
  <si>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</si>
  <si>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</si>
  <si>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</si>
  <si>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</si>
  <si>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</si>
  <si>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</si>
  <si>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</si>
  <si>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</si>
  <si>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</si>
  <si>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</si>
  <si>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</si>
  <si>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</si>
  <si>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</si>
  <si>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</si>
  <si>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</si>
  <si>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</si>
  <si>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</si>
  <si>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</si>
  <si>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</si>
  <si>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</si>
  <si>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</si>
  <si>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</si>
  <si>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</si>
  <si>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</si>
  <si>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</si>
  <si>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</si>
  <si>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</si>
  <si>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</si>
  <si>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</si>
  <si>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</si>
  <si>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</si>
  <si>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</si>
  <si>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</si>
  <si>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</si>
  <si>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</si>
  <si>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</si>
  <si>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</si>
  <si>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</si>
  <si>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</si>
  <si>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</si>
  <si>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</si>
  <si>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</si>
  <si>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</si>
  <si>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</si>
  <si>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</si>
  <si>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</si>
  <si>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</si>
  <si>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</si>
  <si>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</si>
  <si>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</si>
  <si>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</si>
  <si>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</si>
  <si>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</si>
  <si>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</si>
  <si>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</si>
  <si>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</si>
  <si>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</si>
  <si>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</si>
  <si>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</si>
  <si>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</si>
  <si>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</si>
  <si>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</si>
  <si>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</si>
  <si>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</si>
  <si>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</si>
  <si>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</si>
  <si>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</si>
  <si>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</si>
  <si>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</si>
  <si>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</si>
  <si>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</si>
  <si>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</si>
  <si>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</si>
  <si>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</si>
  <si>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</si>
  <si>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</si>
  <si>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</si>
  <si>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</si>
  <si>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</si>
  <si>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</si>
  <si>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</si>
  <si>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</si>
  <si>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</si>
  <si>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</si>
  <si>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</si>
  <si>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</si>
  <si>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</si>
  <si>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</si>
  <si>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</si>
  <si>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</si>
  <si>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</si>
  <si>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</si>
  <si>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</si>
  <si>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</si>
  <si>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</si>
  <si>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</si>
  <si>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</si>
  <si>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</si>
  <si>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</si>
  <si>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</si>
  <si>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</si>
  <si>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</si>
  <si>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</si>
  <si>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</si>
  <si>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</si>
  <si>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</si>
  <si>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</si>
  <si>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</si>
  <si>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</si>
  <si>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</si>
  <si>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</si>
  <si>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</si>
  <si>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</si>
  <si>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</si>
  <si>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</si>
  <si>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</si>
  <si>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</si>
  <si>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</si>
  <si>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</si>
  <si>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</si>
  <si>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</si>
  <si>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</si>
  <si>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</si>
  <si>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</si>
  <si>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</si>
  <si>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</si>
  <si>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</si>
  <si>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</si>
  <si>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</si>
  <si>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</si>
  <si>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</si>
  <si>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</si>
  <si>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</si>
  <si>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</si>
  <si>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</si>
  <si>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</si>
  <si>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</si>
  <si>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</si>
  <si>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</si>
  <si>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</si>
  <si>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</si>
  <si>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</si>
  <si>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</si>
  <si>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</si>
  <si>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</si>
  <si>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</si>
  <si>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</si>
  <si>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</si>
  <si>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</si>
  <si>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</si>
  <si>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</si>
  <si>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</si>
  <si>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</si>
  <si>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</si>
  <si>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</si>
  <si>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</si>
  <si>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</si>
  <si>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</si>
  <si>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</si>
  <si>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</si>
  <si>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</si>
  <si>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</si>
  <si>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</si>
  <si>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</si>
  <si>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</si>
  <si>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</si>
  <si>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</si>
  <si>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</si>
  <si>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</si>
  <si>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</si>
  <si>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</si>
  <si>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</si>
  <si>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</si>
  <si>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</si>
  <si>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</si>
  <si>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</si>
  <si>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</si>
  <si>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</si>
  <si>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</si>
  <si>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</si>
  <si>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</si>
  <si>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</si>
  <si>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</si>
  <si>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</si>
  <si>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</si>
  <si>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</si>
  <si>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</si>
  <si>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</si>
  <si>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</si>
  <si>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</si>
  <si>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</si>
  <si>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</si>
  <si>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</si>
  <si>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</si>
  <si>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</si>
  <si>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</si>
  <si>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</si>
  <si>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</si>
  <si>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</si>
  <si>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</si>
  <si>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</si>
  <si>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</si>
  <si>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</si>
  <si>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</si>
  <si>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</si>
  <si>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</si>
  <si>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</si>
  <si>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</si>
  <si>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</si>
  <si>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</si>
  <si>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</si>
  <si>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</si>
  <si>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</si>
  <si>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</si>
  <si>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</si>
  <si>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</si>
  <si>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</si>
  <si>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</si>
  <si>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</si>
  <si>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</si>
  <si>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</si>
  <si>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</si>
  <si>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</si>
  <si>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</si>
  <si>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</si>
  <si>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</si>
  <si>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</si>
  <si>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</si>
  <si>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</si>
  <si>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</si>
  <si>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</si>
  <si>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</si>
  <si>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</si>
  <si>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</si>
  <si>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</si>
  <si>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</si>
  <si>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</si>
  <si>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</si>
  <si>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</si>
  <si>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</si>
  <si>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</si>
  <si>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</si>
  <si>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</si>
  <si>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</si>
  <si>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</si>
  <si>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</si>
  <si>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</si>
  <si>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</si>
  <si>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</si>
  <si>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</si>
  <si>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</si>
  <si>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</si>
  <si>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</si>
  <si>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</si>
  <si>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</si>
  <si>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</si>
  <si>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</si>
  <si>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</si>
  <si>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</si>
  <si>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</si>
  <si>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</si>
  <si>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</si>
  <si>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</si>
  <si>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</si>
  <si>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</si>
  <si>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</si>
  <si>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</si>
  <si>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</si>
  <si>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</si>
  <si>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</si>
  <si>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</si>
  <si>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</si>
  <si>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</si>
  <si>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</si>
  <si>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</si>
  <si>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</si>
  <si>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</si>
  <si>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</si>
  <si>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</si>
  <si>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</si>
  <si>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</si>
  <si>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</si>
  <si>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</si>
  <si>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</si>
  <si>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</si>
  <si>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</si>
  <si>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</si>
  <si>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</si>
  <si>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</si>
  <si>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</si>
  <si>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</si>
  <si>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</si>
  <si>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</si>
  <si>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</si>
  <si>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</si>
  <si>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</si>
  <si>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</si>
  <si>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</si>
  <si>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</si>
  <si>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</si>
  <si>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</si>
  <si>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</si>
  <si>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</si>
  <si>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</si>
  <si>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</si>
  <si>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</si>
  <si>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</si>
  <si>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</si>
  <si>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</si>
  <si>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</si>
  <si>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</si>
  <si>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</si>
  <si>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</si>
  <si>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</si>
  <si>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</si>
  <si>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</si>
  <si>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</si>
  <si>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</si>
  <si>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</si>
  <si>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</si>
  <si>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</si>
  <si>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</si>
  <si>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</si>
  <si>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</si>
  <si>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</si>
  <si>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</si>
  <si>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</si>
  <si>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</si>
  <si>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</si>
  <si>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</si>
  <si>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</si>
  <si>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</si>
  <si>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</si>
  <si>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</si>
  <si>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</si>
  <si>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</si>
  <si>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</si>
  <si>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</si>
  <si>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</si>
  <si>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</si>
  <si>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</si>
  <si>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</si>
  <si>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</si>
  <si>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</si>
  <si>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</si>
  <si>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</si>
  <si>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</si>
  <si>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</si>
  <si>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</si>
  <si>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</si>
  <si>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</si>
  <si>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</si>
  <si>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</si>
  <si>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</si>
  <si>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</si>
  <si>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</si>
  <si>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</si>
  <si>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</si>
  <si>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</si>
  <si>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</si>
  <si>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</si>
  <si>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</si>
  <si>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</si>
  <si>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</si>
  <si>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</si>
  <si>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</si>
  <si>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</si>
  <si>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</si>
  <si>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</si>
  <si>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</si>
  <si>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</si>
  <si>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</si>
  <si>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</si>
  <si>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</si>
  <si>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</si>
  <si>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</si>
  <si>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</si>
  <si>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</si>
  <si>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</si>
  <si>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</si>
  <si>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</si>
  <si>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</si>
  <si>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</si>
  <si>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</si>
  <si>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</si>
  <si>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</si>
  <si>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</si>
  <si>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</si>
  <si>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</si>
  <si>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</si>
  <si>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</si>
  <si>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</si>
  <si>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</si>
  <si>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</si>
  <si>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</si>
  <si>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</si>
  <si>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</si>
  <si>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</si>
  <si>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</si>
  <si>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</si>
  <si>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</si>
  <si>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</si>
  <si>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</si>
  <si>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</si>
  <si>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</si>
  <si>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</si>
  <si>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</si>
  <si>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</si>
  <si>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</si>
  <si>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</si>
  <si>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</si>
  <si>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</si>
  <si>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</si>
  <si>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</si>
  <si>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</si>
  <si>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</si>
  <si>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</si>
  <si>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</si>
  <si>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</si>
  <si>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</si>
  <si>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</si>
  <si>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</si>
  <si>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</si>
  <si>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</si>
  <si>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</si>
  <si>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</si>
  <si>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</si>
  <si>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</si>
  <si>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</si>
  <si>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</si>
  <si>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</si>
  <si>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</si>
  <si>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</si>
  <si>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</si>
  <si>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</si>
  <si>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</si>
  <si>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</si>
  <si>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</si>
  <si>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</si>
  <si>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</si>
  <si>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</si>
  <si>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</si>
  <si>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</si>
  <si>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</si>
  <si>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</si>
  <si>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</si>
  <si>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</si>
  <si>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</si>
  <si>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</si>
  <si>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</si>
  <si>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</si>
  <si>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</si>
  <si>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</si>
  <si>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</si>
  <si>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</si>
  <si>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</si>
  <si>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</si>
  <si>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</si>
  <si>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</si>
  <si>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</si>
  <si>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</si>
  <si>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</si>
  <si>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</si>
  <si>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</si>
  <si>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</si>
  <si>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</si>
  <si>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</si>
  <si>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</si>
  <si>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</si>
  <si>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</si>
  <si>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</si>
  <si>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</si>
  <si>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</si>
  <si>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</si>
  <si>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</si>
  <si>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</si>
  <si>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</si>
  <si>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</si>
  <si>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</si>
  <si>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</si>
  <si>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</si>
  <si>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</si>
  <si>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</si>
  <si>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</si>
  <si>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</si>
  <si>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</si>
  <si>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</si>
  <si>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</si>
  <si>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</si>
  <si>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</si>
  <si>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</si>
  <si>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</si>
  <si>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</si>
  <si>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</si>
  <si>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</si>
  <si>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</si>
  <si>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</si>
  <si>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</si>
  <si>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</si>
  <si>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</si>
  <si>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</si>
  <si>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</si>
  <si>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</si>
  <si>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</si>
  <si>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</si>
  <si>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</si>
  <si>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</si>
  <si>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</si>
  <si>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</si>
  <si>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</si>
  <si>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</si>
  <si>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</si>
  <si>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</si>
  <si>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</si>
  <si>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</si>
  <si>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</si>
  <si>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</si>
  <si>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</si>
  <si>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</si>
  <si>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</si>
  <si>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</si>
  <si>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</si>
  <si>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</si>
  <si>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</si>
  <si>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</si>
  <si>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</si>
  <si>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</si>
  <si>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</si>
  <si>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</si>
  <si>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</si>
  <si>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</si>
  <si>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</si>
  <si>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</si>
  <si>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</si>
  <si>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</si>
  <si>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</si>
  <si>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</si>
  <si>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</si>
  <si>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</si>
  <si>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</si>
  <si>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</si>
  <si>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</si>
  <si>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</si>
  <si>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</si>
  <si>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</si>
  <si>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</si>
  <si>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</si>
  <si>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</si>
  <si>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</si>
  <si>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</si>
  <si>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</si>
  <si>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</si>
  <si>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</si>
  <si>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</si>
  <si>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</si>
  <si>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</si>
  <si>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</si>
  <si>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</si>
  <si>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</si>
  <si>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</si>
  <si>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</si>
  <si>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</si>
  <si>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</si>
  <si>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</si>
  <si>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</si>
  <si>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</si>
  <si>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</si>
  <si>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</si>
  <si>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</si>
  <si>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</si>
  <si>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</si>
  <si>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</si>
  <si>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</si>
  <si>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</si>
  <si>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</si>
  <si>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</si>
  <si>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</si>
  <si>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</si>
  <si>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</si>
  <si>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</si>
  <si>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</si>
  <si>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</si>
  <si>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</si>
  <si>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</si>
  <si>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</si>
  <si>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</si>
  <si>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</si>
  <si>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</si>
  <si>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</si>
  <si>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</si>
  <si>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</si>
  <si>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</si>
  <si>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</si>
  <si>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</si>
  <si>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</si>
  <si>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</si>
  <si>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</si>
  <si>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</si>
  <si>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</si>
  <si>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</si>
  <si>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</si>
  <si>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</si>
  <si>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</si>
  <si>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</si>
  <si>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</si>
  <si>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</si>
  <si>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</si>
  <si>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</si>
  <si>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</si>
  <si>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</si>
  <si>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</si>
  <si>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</si>
  <si>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</si>
  <si>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</si>
  <si>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</si>
  <si>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</si>
  <si>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</si>
  <si>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</si>
  <si>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</si>
  <si>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</si>
  <si>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</si>
  <si>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</si>
  <si>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</si>
  <si>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</si>
  <si>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</si>
  <si>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</si>
  <si>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</si>
  <si>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</si>
  <si>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</si>
  <si>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</si>
  <si>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</si>
  <si>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</si>
  <si>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</si>
  <si>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</si>
  <si>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</si>
  <si>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</si>
  <si>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</si>
  <si>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</si>
  <si>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</si>
  <si>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</si>
  <si>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</si>
  <si>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</si>
  <si>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</si>
  <si>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</si>
  <si>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</si>
  <si>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</si>
  <si>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</si>
  <si>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</si>
  <si>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</si>
  <si>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</si>
  <si>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</si>
  <si>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</si>
  <si>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</si>
  <si>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</si>
  <si>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</si>
  <si>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</si>
  <si>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</si>
  <si>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</si>
  <si>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</si>
  <si>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</si>
  <si>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</si>
  <si>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</si>
  <si>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</si>
  <si>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</si>
  <si>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</si>
  <si>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</si>
  <si>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</si>
  <si>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</si>
  <si>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</si>
  <si>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</si>
  <si>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</si>
  <si>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</si>
  <si>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</si>
  <si>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</si>
  <si>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</si>
  <si>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</si>
  <si>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</si>
  <si>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</si>
  <si>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</si>
  <si>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</si>
  <si>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</si>
  <si>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</si>
  <si>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</si>
  <si>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</si>
  <si>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</si>
  <si>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</si>
  <si>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</si>
  <si>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</si>
  <si>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</si>
  <si>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</si>
  <si>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</si>
  <si>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</si>
  <si>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</si>
  <si>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</si>
  <si>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</si>
  <si>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</si>
  <si>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</si>
  <si>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</si>
  <si>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</si>
  <si>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</si>
  <si>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</si>
  <si>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</si>
  <si>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</si>
  <si>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</si>
  <si>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</si>
  <si>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</si>
  <si>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</si>
  <si>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</si>
  <si>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</si>
  <si>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</si>
  <si>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</si>
  <si>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</si>
  <si>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</si>
  <si>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</si>
  <si>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</si>
  <si>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</si>
  <si>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</si>
  <si>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</si>
  <si>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</si>
  <si>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</si>
  <si>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</si>
  <si>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</si>
  <si>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</si>
  <si>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</si>
  <si>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</si>
  <si>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</si>
  <si>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</si>
  <si>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</si>
  <si>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</si>
  <si>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</si>
  <si>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</si>
  <si>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</si>
  <si>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</si>
  <si>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</si>
  <si>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</si>
  <si>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</si>
  <si>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</si>
  <si>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</si>
  <si>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</si>
  <si>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</si>
  <si>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</si>
  <si>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</si>
  <si>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</si>
  <si>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</si>
  <si>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</si>
  <si>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</si>
  <si>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</si>
  <si>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</si>
  <si>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</si>
  <si>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</si>
  <si>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</si>
  <si>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</si>
  <si>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</si>
  <si>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</si>
  <si>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</si>
  <si>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</si>
  <si>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</si>
  <si>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</si>
  <si>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</si>
  <si>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</si>
  <si>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</si>
  <si>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</si>
  <si>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</si>
  <si>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</si>
  <si>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</si>
  <si>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</si>
  <si>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</si>
  <si>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</si>
  <si>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</si>
  <si>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</si>
  <si>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</si>
  <si>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</si>
  <si>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</si>
  <si>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</si>
  <si>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</si>
  <si>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</si>
  <si>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</si>
  <si>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</si>
  <si>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</si>
  <si>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</si>
  <si>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</si>
  <si>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</si>
  <si>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</si>
  <si>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</si>
  <si>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</si>
  <si>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</si>
  <si>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</si>
  <si>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</si>
  <si>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</si>
  <si>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</si>
  <si>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</si>
  <si>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</si>
  <si>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</si>
  <si>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</si>
  <si>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</si>
  <si>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</si>
  <si>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</si>
  <si>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</si>
  <si>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</si>
  <si>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</si>
  <si>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</si>
  <si>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</si>
  <si>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</si>
  <si>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</si>
  <si>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</si>
  <si>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</si>
  <si>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</si>
  <si>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</si>
  <si>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</si>
  <si>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</si>
  <si>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</si>
  <si>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</si>
  <si>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</si>
  <si>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</si>
  <si>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</si>
  <si>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</si>
  <si>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</si>
  <si>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</si>
  <si>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</si>
  <si>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</si>
  <si>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</si>
  <si>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</si>
  <si>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</si>
  <si>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</si>
  <si>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</si>
  <si>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</si>
  <si>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</si>
  <si>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</si>
  <si>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</si>
  <si>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</si>
  <si>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</si>
  <si>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</si>
  <si>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</si>
  <si>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</si>
  <si>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</si>
  <si>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</si>
  <si>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</si>
  <si>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</si>
  <si>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</si>
  <si>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</si>
  <si>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</si>
  <si>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</si>
  <si>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</si>
  <si>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</si>
  <si>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</si>
  <si>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</si>
  <si>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</si>
  <si>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</si>
  <si>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</si>
  <si>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</si>
  <si>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</si>
  <si>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</si>
  <si>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</si>
  <si>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</si>
  <si>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</si>
  <si>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</si>
  <si>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</si>
  <si>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</si>
  <si>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</si>
  <si>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</si>
  <si>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</si>
  <si>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</si>
  <si>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</si>
  <si>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</si>
  <si>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</si>
  <si>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</si>
  <si>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</si>
  <si>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</si>
  <si>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</si>
  <si>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</si>
  <si>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</si>
  <si>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</si>
  <si>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</si>
  <si>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</si>
  <si>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</si>
  <si>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</si>
  <si>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</si>
  <si>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</si>
  <si>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</si>
  <si>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</si>
  <si>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</si>
  <si>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</si>
  <si>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</si>
  <si>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</si>
  <si>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</si>
  <si>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</si>
  <si>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</si>
  <si>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</si>
  <si>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</si>
  <si>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</si>
  <si>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</si>
  <si>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</si>
  <si>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</si>
  <si>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</si>
  <si>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</si>
  <si>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</si>
  <si>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</si>
  <si>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</si>
  <si>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</si>
  <si>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</si>
  <si>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</si>
  <si>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</si>
  <si>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</si>
  <si>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</si>
  <si>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</si>
  <si>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</si>
  <si>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</si>
  <si>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</si>
  <si>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</si>
  <si>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</si>
  <si>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</si>
  <si>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</si>
  <si>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</si>
  <si>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</si>
  <si>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</si>
  <si>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</si>
  <si>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</si>
  <si>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</si>
  <si>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</si>
  <si>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</si>
  <si>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</si>
  <si>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</si>
  <si>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</si>
  <si>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</si>
  <si>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</si>
  <si>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</si>
  <si>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</si>
  <si>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</si>
  <si>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</si>
  <si>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</si>
  <si>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</si>
  <si>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</si>
  <si>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</si>
  <si>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</si>
  <si>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</si>
  <si>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</si>
  <si>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</si>
  <si>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</si>
  <si>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</si>
  <si>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</si>
  <si>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</si>
  <si>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</si>
  <si>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</si>
  <si>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</si>
  <si>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</si>
  <si>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</si>
  <si>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</si>
  <si>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</si>
  <si>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</si>
  <si>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</si>
  <si>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</si>
  <si>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</si>
  <si>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</si>
  <si>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</si>
  <si>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</si>
  <si>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</si>
  <si>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</si>
  <si>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</si>
  <si>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</si>
  <si>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</si>
  <si>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</si>
  <si>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</si>
  <si>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</si>
  <si>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</si>
  <si>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</si>
  <si>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</si>
  <si>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</si>
  <si>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</si>
  <si>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</si>
  <si>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</si>
  <si>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</si>
  <si>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</si>
  <si>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</si>
  <si>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</si>
  <si>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</si>
  <si>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</si>
  <si>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</si>
  <si>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</si>
  <si>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</si>
  <si>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</si>
  <si>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</si>
  <si>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</si>
  <si>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</si>
  <si>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</si>
  <si>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</si>
  <si>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</si>
  <si>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</si>
  <si>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</si>
  <si>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</si>
  <si>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</si>
  <si>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</si>
  <si>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</si>
  <si>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</si>
  <si>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</si>
  <si>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</si>
  <si>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</si>
  <si>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</si>
  <si>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</si>
  <si>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</si>
  <si>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</si>
  <si>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</si>
  <si>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</si>
  <si>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</si>
  <si>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</si>
  <si>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</si>
  <si>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</si>
  <si>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</si>
  <si>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</si>
  <si>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</si>
  <si>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</si>
  <si>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</si>
  <si>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</si>
  <si>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</si>
  <si>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</si>
  <si>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</si>
  <si>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</si>
  <si>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</si>
  <si>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</si>
  <si>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</si>
  <si>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</si>
  <si>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</si>
  <si>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</si>
  <si>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</si>
  <si>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</si>
  <si>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</si>
  <si>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</si>
  <si>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</si>
  <si>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</si>
  <si>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</si>
  <si>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</si>
  <si>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</si>
  <si>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</si>
  <si>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</si>
  <si>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</si>
  <si>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</si>
  <si>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</si>
  <si>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</si>
  <si>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</si>
  <si>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</si>
  <si>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</si>
  <si>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</si>
  <si>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</si>
  <si>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</si>
  <si>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</si>
  <si>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</si>
  <si>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</si>
  <si>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</si>
  <si>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</si>
  <si>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</si>
  <si>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</si>
  <si>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</si>
  <si>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</si>
  <si>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</si>
  <si>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</si>
  <si>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</si>
  <si>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</si>
  <si>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</si>
  <si>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</si>
  <si>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</si>
  <si>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</si>
  <si>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</si>
  <si>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</si>
  <si>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</si>
  <si>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</si>
  <si>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</si>
  <si>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</si>
  <si>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</si>
  <si>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</si>
  <si>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</si>
  <si>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</si>
  <si>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</si>
  <si>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</si>
  <si>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</si>
  <si>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</si>
  <si>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</si>
  <si>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</si>
  <si>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</si>
  <si>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</si>
  <si>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</si>
  <si>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</si>
  <si>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</si>
  <si>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</si>
  <si>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</si>
  <si>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</si>
  <si>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</si>
  <si>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</si>
  <si>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</si>
  <si>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</si>
  <si>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</si>
  <si>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</si>
  <si>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</si>
  <si>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</si>
  <si>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</si>
  <si>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</si>
  <si>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</si>
  <si>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</si>
  <si>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</si>
  <si>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</si>
  <si>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</si>
  <si>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</si>
  <si>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</si>
  <si>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</si>
  <si>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</si>
  <si>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</si>
  <si>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</si>
  <si>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</si>
  <si>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</si>
  <si>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</si>
  <si>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</si>
  <si>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</si>
  <si>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</si>
  <si>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</si>
  <si>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</si>
  <si>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</si>
  <si>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</si>
  <si>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</si>
  <si>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</si>
  <si>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</si>
  <si>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</si>
  <si>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</si>
  <si>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</si>
  <si>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</si>
  <si>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</si>
  <si>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</si>
  <si>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</si>
  <si>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</si>
  <si>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</si>
  <si>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</si>
  <si>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</si>
  <si>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</si>
  <si>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</si>
  <si>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</si>
  <si>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</si>
  <si>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</si>
  <si>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</si>
  <si>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</si>
  <si>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</si>
  <si>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</si>
  <si>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</si>
  <si>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</si>
  <si>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</si>
  <si>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</si>
  <si>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</si>
  <si>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</si>
  <si>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</si>
  <si>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</si>
  <si>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</si>
  <si>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</si>
  <si>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</si>
  <si>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</si>
  <si>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</si>
  <si>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</si>
  <si>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</si>
  <si>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</si>
  <si>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</si>
  <si>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</si>
  <si>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</si>
  <si>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</si>
  <si>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</si>
  <si>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</si>
  <si>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</si>
  <si>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</si>
  <si>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</si>
  <si>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</si>
  <si>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</si>
  <si>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</si>
  <si>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</si>
  <si>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</si>
  <si>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</si>
  <si>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</si>
  <si>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</si>
  <si>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</si>
  <si>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</si>
  <si>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</si>
  <si>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</si>
  <si>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</si>
  <si>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</si>
  <si>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</si>
  <si>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</si>
  <si>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</si>
  <si>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</si>
  <si>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</si>
  <si>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</si>
  <si>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</si>
  <si>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</si>
  <si>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</si>
  <si>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</si>
  <si>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</si>
  <si>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</si>
  <si>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</si>
  <si>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</si>
  <si>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</si>
  <si>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</si>
  <si>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</si>
  <si>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</si>
  <si>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</si>
  <si>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</si>
  <si>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</si>
  <si>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</si>
  <si>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</si>
  <si>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</si>
  <si>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</si>
  <si>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</si>
  <si>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</si>
  <si>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</si>
  <si>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</si>
  <si>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</si>
  <si>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</si>
  <si>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</si>
  <si>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</si>
  <si>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</si>
  <si>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</si>
  <si>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</si>
  <si>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</si>
  <si>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</si>
  <si>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</si>
  <si>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</si>
  <si>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</si>
  <si>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</si>
  <si>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</si>
  <si>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</si>
  <si>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</si>
  <si>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</si>
  <si>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</si>
  <si>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</si>
  <si>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</si>
  <si>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</si>
  <si>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</si>
  <si>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</si>
  <si>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</si>
  <si>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</si>
  <si>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</si>
  <si>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</si>
  <si>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</si>
  <si>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</si>
  <si>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</si>
  <si>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</si>
  <si>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</si>
  <si>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</si>
  <si>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</si>
  <si>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</si>
  <si>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</si>
  <si>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</si>
  <si>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</si>
  <si>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</si>
  <si>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</si>
  <si>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</si>
  <si>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</si>
  <si>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</si>
  <si>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</si>
  <si>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</si>
  <si>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</si>
  <si>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</si>
  <si>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</si>
  <si>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</si>
  <si>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</si>
  <si>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</si>
  <si>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</si>
  <si>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</si>
  <si>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</si>
  <si>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</si>
  <si>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</si>
  <si>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</si>
  <si>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</si>
  <si>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</si>
  <si>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</si>
  <si>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</si>
  <si>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</si>
  <si>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</si>
  <si>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</si>
  <si>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</si>
  <si>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</si>
  <si>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</si>
  <si>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</si>
  <si>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</si>
  <si>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</si>
  <si>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</si>
  <si>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</si>
  <si>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</si>
  <si>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</si>
  <si>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</si>
  <si>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</si>
  <si>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</si>
  <si>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</si>
  <si>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</si>
  <si>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</si>
  <si>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</si>
  <si>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</si>
  <si>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</si>
  <si>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</si>
  <si>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</si>
  <si>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</si>
  <si>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</si>
  <si>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</si>
  <si>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</si>
  <si>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</si>
  <si>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</si>
  <si>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</si>
  <si>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</si>
  <si>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</si>
  <si>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</si>
  <si>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</si>
  <si>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</si>
  <si>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</si>
  <si>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</si>
  <si>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</si>
  <si>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</si>
  <si>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</si>
  <si>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</si>
  <si>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</si>
  <si>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</si>
  <si>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</si>
  <si>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</si>
  <si>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</si>
  <si>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</si>
  <si>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</si>
  <si>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</si>
  <si>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</si>
  <si>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</si>
  <si>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</si>
  <si>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</si>
  <si>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</si>
  <si>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</si>
  <si>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</si>
  <si>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</si>
  <si>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</si>
  <si>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</si>
  <si>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</si>
  <si>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</si>
  <si>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</si>
  <si>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</si>
  <si>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</si>
  <si>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</si>
  <si>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</si>
  <si>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</si>
  <si>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</si>
  <si>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</si>
  <si>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</si>
  <si>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</si>
  <si>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</si>
  <si>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</si>
  <si>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</si>
  <si>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</si>
  <si>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</si>
  <si>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</si>
  <si>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</si>
  <si>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</si>
  <si>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</si>
  <si>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</si>
  <si>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</si>
  <si>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</si>
  <si>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</si>
  <si>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</si>
  <si>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</si>
  <si>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</si>
  <si>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</si>
  <si>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</si>
  <si>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</si>
  <si>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</si>
  <si>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</si>
  <si>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</si>
  <si>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</si>
  <si>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</si>
  <si>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</si>
  <si>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</si>
  <si>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</si>
  <si>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</si>
  <si>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</si>
  <si>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</si>
  <si>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</si>
  <si>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</si>
  <si>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</si>
  <si>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</si>
  <si>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</si>
  <si>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</si>
  <si>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</si>
  <si>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</si>
  <si>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</si>
  <si>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</si>
  <si>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</si>
  <si>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</si>
  <si>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</si>
  <si>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</si>
  <si>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</si>
  <si>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</si>
  <si>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</si>
  <si>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</si>
  <si>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</si>
  <si>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</si>
  <si>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</si>
  <si>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</si>
  <si>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</si>
  <si>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</si>
  <si>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</si>
  <si>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</si>
  <si>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</si>
  <si>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</si>
  <si>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</si>
  <si>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</si>
  <si>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</si>
  <si>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</si>
  <si>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</si>
  <si>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</si>
  <si>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</si>
  <si>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</si>
  <si>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</si>
  <si>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</si>
  <si>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</si>
  <si>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</si>
  <si>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</si>
  <si>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</si>
  <si>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</si>
  <si>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</si>
  <si>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</si>
  <si>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</si>
  <si>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</si>
  <si>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</si>
  <si>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</si>
  <si>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</si>
  <si>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</si>
  <si>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</si>
  <si>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</si>
  <si>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</si>
  <si>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</si>
  <si>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</si>
  <si>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</si>
  <si>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</si>
  <si>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</si>
  <si>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</si>
  <si>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</si>
  <si>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</si>
  <si>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</si>
  <si>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</si>
  <si>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</si>
  <si>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</si>
  <si>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</si>
  <si>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</si>
  <si>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</si>
  <si>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</si>
  <si>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</si>
  <si>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</si>
  <si>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</si>
  <si>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</si>
  <si>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</si>
  <si>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</si>
  <si>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</si>
  <si>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</si>
  <si>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</si>
  <si>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</si>
  <si>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</si>
  <si>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</si>
  <si>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</si>
  <si>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</si>
  <si>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</si>
  <si>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</si>
  <si>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</si>
  <si>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</si>
  <si>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</si>
  <si>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</si>
  <si>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</si>
  <si>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</si>
  <si>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</si>
  <si>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</si>
  <si>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</si>
  <si>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</si>
  <si>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</si>
  <si>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</si>
  <si>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</si>
  <si>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</si>
  <si>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</si>
  <si>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</si>
  <si>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</si>
  <si>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</si>
  <si>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</si>
  <si>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</si>
  <si>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</si>
  <si>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</si>
  <si>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</si>
  <si>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</si>
  <si>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</si>
  <si>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</si>
  <si>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</si>
  <si>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</si>
  <si>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</si>
  <si>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</si>
  <si>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</si>
  <si>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</si>
  <si>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</si>
  <si>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</si>
  <si>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</si>
  <si>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</si>
  <si>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</si>
  <si>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</si>
  <si>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</si>
  <si>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</si>
  <si>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</si>
  <si>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</si>
  <si>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</si>
  <si>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</si>
  <si>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</si>
  <si>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</si>
  <si>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</si>
  <si>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</si>
  <si>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</si>
  <si>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</si>
  <si>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</si>
  <si>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</si>
  <si>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</si>
  <si>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</si>
  <si>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</si>
  <si>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</si>
  <si>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</si>
  <si>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</si>
  <si>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</si>
  <si>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</si>
  <si>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</si>
  <si>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</si>
  <si>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</si>
  <si>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</si>
  <si>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</si>
  <si>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</si>
  <si>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</si>
  <si>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</si>
  <si>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</si>
  <si>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</si>
  <si>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</si>
  <si>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</si>
  <si>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</si>
  <si>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</si>
  <si>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</si>
  <si>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</si>
  <si>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</si>
  <si>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</si>
  <si>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</si>
  <si>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</si>
  <si>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</si>
  <si>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</si>
  <si>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</si>
  <si>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</si>
  <si>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</si>
  <si>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</si>
  <si>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</si>
  <si>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</si>
  <si>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</si>
  <si>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</si>
  <si>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</si>
  <si>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</si>
  <si>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</si>
  <si>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</si>
  <si>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</si>
  <si>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</si>
  <si>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</si>
  <si>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</si>
  <si>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</si>
  <si>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</si>
  <si>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</si>
  <si>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</si>
  <si>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</si>
  <si>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</si>
  <si>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</si>
  <si>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</si>
  <si>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</si>
  <si>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</si>
  <si>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</si>
  <si>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</si>
  <si>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</si>
  <si>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</si>
  <si>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</si>
  <si>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</si>
  <si>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</si>
  <si>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</si>
  <si>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</si>
  <si>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</si>
  <si>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</si>
  <si>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</si>
  <si>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</si>
  <si>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</si>
  <si>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</si>
  <si>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</si>
  <si>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</si>
  <si>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</si>
  <si>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</si>
  <si>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</si>
  <si>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</si>
  <si>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</si>
  <si>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</si>
  <si>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</si>
  <si>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</si>
  <si>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</si>
  <si>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</si>
  <si>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</si>
  <si>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</si>
  <si>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</si>
  <si>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</si>
  <si>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</si>
  <si>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</si>
  <si>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</si>
  <si>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</si>
  <si>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</si>
  <si>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</si>
  <si>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</si>
  <si>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</si>
  <si>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</si>
  <si>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</si>
  <si>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</si>
  <si>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</si>
  <si>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</si>
  <si>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</si>
  <si>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</si>
  <si>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</si>
  <si>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</si>
  <si>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</si>
  <si>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</si>
  <si>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</si>
  <si>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</si>
  <si>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</si>
  <si>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</si>
  <si>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</si>
  <si>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</si>
  <si>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</si>
  <si>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</si>
  <si>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</si>
  <si>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</si>
  <si>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</si>
  <si>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</si>
  <si>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</si>
  <si>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</si>
  <si>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</si>
  <si>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</si>
  <si>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</si>
  <si>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</si>
  <si>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</si>
  <si>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</si>
  <si>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</si>
  <si>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</si>
  <si>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</si>
  <si>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</si>
  <si>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</si>
  <si>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</si>
  <si>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</si>
  <si>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</si>
  <si>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</si>
  <si>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</si>
  <si>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</si>
  <si>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</si>
  <si>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</si>
  <si>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</si>
  <si>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</si>
  <si>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</si>
  <si>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</si>
  <si>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</si>
  <si>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</si>
  <si>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</si>
  <si>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</si>
  <si>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</si>
  <si>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</si>
  <si>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</si>
  <si>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</si>
  <si>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</si>
  <si>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</si>
  <si>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</si>
  <si>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</si>
  <si>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</si>
  <si>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</si>
  <si>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</si>
  <si>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</si>
  <si>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</si>
  <si>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</si>
  <si>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</si>
  <si>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</si>
  <si>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</si>
  <si>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</si>
  <si>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</si>
  <si>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</si>
  <si>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</si>
  <si>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</si>
  <si>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</si>
  <si>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</si>
  <si>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</si>
  <si>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</si>
  <si>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</si>
  <si>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</si>
  <si>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</si>
  <si>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</si>
  <si>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</si>
  <si>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</si>
  <si>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</si>
  <si>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</si>
  <si>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</si>
  <si>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</si>
  <si>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</si>
  <si>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</si>
  <si>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</si>
  <si>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</si>
  <si>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</si>
  <si>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</si>
  <si>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</si>
  <si>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</si>
  <si>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</si>
  <si>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</si>
  <si>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</si>
  <si>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</si>
  <si>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</si>
  <si>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</si>
  <si>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</si>
  <si>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</si>
  <si>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</si>
  <si>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</si>
  <si>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</si>
  <si>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</si>
  <si>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</si>
  <si>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</si>
  <si>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</si>
  <si>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</si>
  <si>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</si>
  <si>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</si>
  <si>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</si>
  <si>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</si>
  <si>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</si>
  <si>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</si>
  <si>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</si>
  <si>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</si>
  <si>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</si>
  <si>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</si>
  <si>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</si>
  <si>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</si>
  <si>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</si>
  <si>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</si>
  <si>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</si>
  <si>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</si>
  <si>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</si>
  <si>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</si>
  <si>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</si>
  <si>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</si>
  <si>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</si>
  <si>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</si>
  <si>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</si>
  <si>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</si>
  <si>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</si>
  <si>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</si>
  <si>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</si>
  <si>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</si>
  <si>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</si>
  <si>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</si>
  <si>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</si>
  <si>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</si>
  <si>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</si>
  <si>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</si>
  <si>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</si>
  <si>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</si>
  <si>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</si>
  <si>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</si>
  <si>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</si>
  <si>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</si>
  <si>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</si>
  <si>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</si>
  <si>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</si>
  <si>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</si>
  <si>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</si>
  <si>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</si>
  <si>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</si>
  <si>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</si>
  <si>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</si>
  <si>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</si>
  <si>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</si>
  <si>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</si>
  <si>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</si>
  <si>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</si>
  <si>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</si>
  <si>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</si>
  <si>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</si>
  <si>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</si>
  <si>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</si>
  <si>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</si>
  <si>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</si>
  <si>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</si>
  <si>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</si>
  <si>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</si>
  <si>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</si>
  <si>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</si>
  <si>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</si>
  <si>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</si>
  <si>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</si>
  <si>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</si>
  <si>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</si>
  <si>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</si>
  <si>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</si>
  <si>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</si>
  <si>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</si>
  <si>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</si>
  <si>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</si>
  <si>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</si>
  <si>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</si>
  <si>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</si>
  <si>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</si>
  <si>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</si>
  <si>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</si>
  <si>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</si>
  <si>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</si>
  <si>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</si>
  <si>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</si>
  <si>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</si>
  <si>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</si>
  <si>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</si>
  <si>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</si>
  <si>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</si>
  <si>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</si>
  <si>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</si>
  <si>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</si>
  <si>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</si>
  <si>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</si>
  <si>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</si>
  <si>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</si>
  <si>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</si>
  <si>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</si>
  <si>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</si>
  <si>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</si>
  <si>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</si>
  <si>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</si>
  <si>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</si>
  <si>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</si>
  <si>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</si>
  <si>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</si>
  <si>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</si>
  <si>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</si>
  <si>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</si>
  <si>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</si>
  <si>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</si>
  <si>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</si>
  <si>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</si>
  <si>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</si>
  <si>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</si>
  <si>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</si>
  <si>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</si>
  <si>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</si>
  <si>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</si>
  <si>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</si>
  <si>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</si>
  <si>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</si>
  <si>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</si>
  <si>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</si>
  <si>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</si>
  <si>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</si>
  <si>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</si>
  <si>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</si>
  <si>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</si>
  <si>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</si>
  <si>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</si>
  <si>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</si>
  <si>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</si>
  <si>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</si>
  <si>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</si>
  <si>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</si>
  <si>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</si>
  <si>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</si>
  <si>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</si>
  <si>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</si>
  <si>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</si>
  <si>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</si>
  <si>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</si>
  <si>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</si>
  <si>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</si>
  <si>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</si>
  <si>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</si>
  <si>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</si>
  <si>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</si>
  <si>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</si>
  <si>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</si>
  <si>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</si>
  <si>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</si>
  <si>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</si>
  <si>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</si>
  <si>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</si>
  <si>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</si>
  <si>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</si>
  <si>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</si>
  <si>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</si>
  <si>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</si>
  <si>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</si>
  <si>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</si>
  <si>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</si>
  <si>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</si>
  <si>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</si>
  <si>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</si>
  <si>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</si>
  <si>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</si>
  <si>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</si>
  <si>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</si>
  <si>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</si>
  <si>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</si>
  <si>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</si>
  <si>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</si>
  <si>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</si>
  <si>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</si>
  <si>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</si>
  <si>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</si>
  <si>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</si>
  <si>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</si>
  <si>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</si>
  <si>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</si>
  <si>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</si>
  <si>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</si>
  <si>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</si>
  <si>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</si>
  <si>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</si>
  <si>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</si>
  <si>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</si>
  <si>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</si>
  <si>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</si>
  <si>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</si>
  <si>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</si>
  <si>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</si>
  <si>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</si>
  <si>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</si>
  <si>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</si>
  <si>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</si>
  <si>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</si>
  <si>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</si>
  <si>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</si>
  <si>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</si>
  <si>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</si>
  <si>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</si>
  <si>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</si>
  <si>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</si>
  <si>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</si>
  <si>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</si>
  <si>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</si>
  <si>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</si>
  <si>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</si>
  <si>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</si>
  <si>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</si>
  <si>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</si>
  <si>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</si>
  <si>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</si>
  <si>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</si>
  <si>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</si>
  <si>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</si>
  <si>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</si>
  <si>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</si>
  <si>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</si>
  <si>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</si>
  <si>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</si>
  <si>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</si>
  <si>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</si>
  <si>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</si>
  <si>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</si>
  <si>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</si>
  <si>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</si>
  <si>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</si>
  <si>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</si>
  <si>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</si>
  <si>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</si>
  <si>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</si>
  <si>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</si>
  <si>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</si>
  <si>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</si>
  <si>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</si>
  <si>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</si>
  <si>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</si>
  <si>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</si>
  <si>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</si>
  <si>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</si>
  <si>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</si>
  <si>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</si>
  <si>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</si>
  <si>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</si>
  <si>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</si>
  <si>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</si>
  <si>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</si>
  <si>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</si>
  <si>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</si>
  <si>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</si>
  <si>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</si>
  <si>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</si>
  <si>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</si>
  <si>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</si>
  <si>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</si>
  <si>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</si>
  <si>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</si>
  <si>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</si>
  <si>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</si>
  <si>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</si>
  <si>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</si>
  <si>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</si>
  <si>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</si>
  <si>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</si>
  <si>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</si>
  <si>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</si>
  <si>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</si>
  <si>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</si>
  <si>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</si>
  <si>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</si>
  <si>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</si>
  <si>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</si>
  <si>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</si>
  <si>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</si>
  <si>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</si>
  <si>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</si>
  <si>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</si>
  <si>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</si>
  <si>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</si>
  <si>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</si>
  <si>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</si>
  <si>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</si>
  <si>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</si>
  <si>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</si>
  <si>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</si>
  <si>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</si>
  <si>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</si>
  <si>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</si>
  <si>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</si>
  <si>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</si>
  <si>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</si>
  <si>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</si>
  <si>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</si>
  <si>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</si>
  <si>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</si>
  <si>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</si>
  <si>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</si>
  <si>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</si>
  <si>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</si>
  <si>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</si>
  <si>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</si>
  <si>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</si>
  <si>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</si>
  <si>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</si>
  <si>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</si>
  <si>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</si>
  <si>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</si>
  <si>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</si>
  <si>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</si>
  <si>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</si>
  <si>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</si>
  <si>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</si>
  <si>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</si>
  <si>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</si>
  <si>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</si>
  <si>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</si>
  <si>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</si>
  <si>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</si>
  <si>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</si>
  <si>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</si>
  <si>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</si>
  <si>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</si>
  <si>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</si>
  <si>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</si>
  <si>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</si>
  <si>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</si>
  <si>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</si>
  <si>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</si>
  <si>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</si>
  <si>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</si>
  <si>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</si>
  <si>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</si>
  <si>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</si>
  <si>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</si>
  <si>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</si>
  <si>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</si>
  <si>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</si>
  <si>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</si>
  <si>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</si>
  <si>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</si>
  <si>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</si>
  <si>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</si>
  <si>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</si>
  <si>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</si>
  <si>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</si>
  <si>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</si>
  <si>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</si>
  <si>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</si>
  <si>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</si>
  <si>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</si>
  <si>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</si>
  <si>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</si>
  <si>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</si>
  <si>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</si>
  <si>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</si>
  <si>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</si>
  <si>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</si>
  <si>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</si>
  <si>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</si>
  <si>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</si>
  <si>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</si>
  <si>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</si>
  <si>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</si>
  <si>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</si>
  <si>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</si>
  <si>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</si>
  <si>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</si>
  <si>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</si>
  <si>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</si>
  <si>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</si>
  <si>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</si>
  <si>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</si>
  <si>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</si>
  <si>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</si>
  <si>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</si>
  <si>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</si>
  <si>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</si>
  <si>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</si>
  <si>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</si>
  <si>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</si>
  <si>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</si>
  <si>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</si>
  <si>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</si>
  <si>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</si>
  <si>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</si>
  <si>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</si>
  <si>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</si>
  <si>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</si>
  <si>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</si>
  <si>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</si>
  <si>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</si>
  <si>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</si>
  <si>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</si>
  <si>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</si>
  <si>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</si>
  <si>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</si>
  <si>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</si>
  <si>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</si>
  <si>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</si>
  <si>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</si>
  <si>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</si>
  <si>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</si>
  <si>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</si>
  <si>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</si>
  <si>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</si>
  <si>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</si>
  <si>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</si>
  <si>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</si>
  <si>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</si>
  <si>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</si>
  <si>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</si>
  <si>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</si>
  <si>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</si>
  <si>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</si>
  <si>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</si>
  <si>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</si>
  <si>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</si>
  <si>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</si>
  <si>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</si>
  <si>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</si>
  <si>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</si>
  <si>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</si>
  <si>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</si>
  <si>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</si>
  <si>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</si>
  <si>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</si>
  <si>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</si>
  <si>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</si>
  <si>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</si>
  <si>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</si>
  <si>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</si>
  <si>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</si>
  <si>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</si>
  <si>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</si>
  <si>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</si>
  <si>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</si>
  <si>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</si>
  <si>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</si>
  <si>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</si>
  <si>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</si>
  <si>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</si>
  <si>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</si>
  <si>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</si>
  <si>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</si>
  <si>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</si>
  <si>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</si>
  <si>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</si>
  <si>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</si>
  <si>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</si>
  <si>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</si>
  <si>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</si>
  <si>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</si>
  <si>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</si>
  <si>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</si>
  <si>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</si>
  <si>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</si>
  <si>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</si>
  <si>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</si>
  <si>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</si>
  <si>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</si>
  <si>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</si>
  <si>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</si>
  <si>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</si>
  <si>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</si>
  <si>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</si>
  <si>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</si>
  <si>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</si>
  <si>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</si>
  <si>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</si>
  <si>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</si>
  <si>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</si>
  <si>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</si>
  <si>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</si>
  <si>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</si>
  <si>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</si>
  <si>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</si>
  <si>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</si>
  <si>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</si>
  <si>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</si>
  <si>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</si>
  <si>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</si>
  <si>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</si>
  <si>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</si>
  <si>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</si>
  <si>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</si>
  <si>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</si>
  <si>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</si>
  <si>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</si>
  <si>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</si>
  <si>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</si>
  <si>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</si>
  <si>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</si>
  <si>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</si>
  <si>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</si>
  <si>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</si>
  <si>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</si>
  <si>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</si>
  <si>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</si>
  <si>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</si>
  <si>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</si>
  <si>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</si>
  <si>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</si>
  <si>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</si>
  <si>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</si>
  <si>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</si>
  <si>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</si>
  <si>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</si>
  <si>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</si>
  <si>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</si>
  <si>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</si>
  <si>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</si>
  <si>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</si>
  <si>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</si>
  <si>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</si>
  <si>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</si>
  <si>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</si>
  <si>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</si>
  <si>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</si>
  <si>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</si>
  <si>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</si>
  <si>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</si>
  <si>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</si>
  <si>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</si>
  <si>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</si>
  <si>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</si>
  <si>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</si>
  <si>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</si>
  <si>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</si>
  <si>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</si>
  <si>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</si>
  <si>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</si>
  <si>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</si>
  <si>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</si>
  <si>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</si>
  <si>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</si>
  <si>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</si>
  <si>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</si>
  <si>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</si>
  <si>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</si>
  <si>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</si>
  <si>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</si>
  <si>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</si>
  <si>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</si>
  <si>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</si>
  <si>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</si>
  <si>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</si>
  <si>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</si>
  <si>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</si>
  <si>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</si>
  <si>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</si>
  <si>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</si>
  <si>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</si>
  <si>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</si>
  <si>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</si>
  <si>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</si>
  <si>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</si>
  <si>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</si>
  <si>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</si>
  <si>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</si>
  <si>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</si>
  <si>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</si>
  <si>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</si>
  <si>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</si>
  <si>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</si>
  <si>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</si>
  <si>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</si>
  <si>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</si>
  <si>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</si>
  <si>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</si>
  <si>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</si>
  <si>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</si>
  <si>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</si>
  <si>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</si>
  <si>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</si>
  <si>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</si>
  <si>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</si>
  <si>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</si>
  <si>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</si>
  <si>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</si>
  <si>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</si>
  <si>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</si>
  <si>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</si>
  <si>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</si>
  <si>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</si>
  <si>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</si>
  <si>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</si>
  <si>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</si>
  <si>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</si>
  <si>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</si>
  <si>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</si>
  <si>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</si>
  <si>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</si>
  <si>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</si>
  <si>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</si>
  <si>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</si>
  <si>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</si>
  <si>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</si>
  <si>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</si>
  <si>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</si>
  <si>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</si>
  <si>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</si>
  <si>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</si>
  <si>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</si>
  <si>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</si>
  <si>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</si>
  <si>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</si>
  <si>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</si>
  <si>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</si>
  <si>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</si>
  <si>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</si>
  <si>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</si>
  <si>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</si>
  <si>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</si>
  <si>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</si>
  <si>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</si>
  <si>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</si>
  <si>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</si>
  <si>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</si>
  <si>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</si>
  <si>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</si>
  <si>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</si>
  <si>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</si>
  <si>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</si>
  <si>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</si>
  <si>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</si>
  <si>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</si>
  <si>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</si>
  <si>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</si>
  <si>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</si>
  <si>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</si>
  <si>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</si>
  <si>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</si>
  <si>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</si>
  <si>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</si>
  <si>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</si>
  <si>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</si>
  <si>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</si>
  <si>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</si>
  <si>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</si>
  <si>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</si>
  <si>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</si>
  <si>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</si>
  <si>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</si>
  <si>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</si>
  <si>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</si>
  <si>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</si>
  <si>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</si>
  <si>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</si>
  <si>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</si>
  <si>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</si>
  <si>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</si>
  <si>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</si>
  <si>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</si>
  <si>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</si>
  <si>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</si>
  <si>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</si>
  <si>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</si>
  <si>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</si>
  <si>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</si>
  <si>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</si>
  <si>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</si>
  <si>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</si>
  <si>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</si>
  <si>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</si>
  <si>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</si>
  <si>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</si>
  <si>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</si>
  <si>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</si>
  <si>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</si>
  <si>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</si>
  <si>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</si>
  <si>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</si>
  <si>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</si>
  <si>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</si>
  <si>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</si>
  <si>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</si>
  <si>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</si>
  <si>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</si>
  <si>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</si>
  <si>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</si>
  <si>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</si>
  <si>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</si>
  <si>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</si>
  <si>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</si>
  <si>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</si>
  <si>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</si>
  <si>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</si>
  <si>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</si>
  <si>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</si>
  <si>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</si>
  <si>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</si>
  <si>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</si>
  <si>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</si>
  <si>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</si>
  <si>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</si>
  <si>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</si>
  <si>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</si>
  <si>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</si>
  <si>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</si>
  <si>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</si>
  <si>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</si>
  <si>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</si>
  <si>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</si>
  <si>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</si>
  <si>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</si>
  <si>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</si>
  <si>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</si>
  <si>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</si>
  <si>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</si>
  <si>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</si>
  <si>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</si>
  <si>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</si>
  <si>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</si>
  <si>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</si>
  <si>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</si>
  <si>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</si>
  <si>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</si>
  <si>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</si>
  <si>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</si>
  <si>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</si>
  <si>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</si>
  <si>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</si>
  <si>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</si>
  <si>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</si>
  <si>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</si>
  <si>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</si>
  <si>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</si>
  <si>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</si>
  <si>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</si>
  <si>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</si>
  <si>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</si>
  <si>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</si>
  <si>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</si>
  <si>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</si>
  <si>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</si>
  <si>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</si>
  <si>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</si>
  <si>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</si>
  <si>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</si>
  <si>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</si>
  <si>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</si>
  <si>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</si>
  <si>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</si>
  <si>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</si>
  <si>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</si>
  <si>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</si>
  <si>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</si>
  <si>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</si>
  <si>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</si>
  <si>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</si>
  <si>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</si>
  <si>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</si>
  <si>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</si>
  <si>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</si>
  <si>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</si>
  <si>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</si>
  <si>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</si>
  <si>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</si>
  <si>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</si>
  <si>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</si>
  <si>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</si>
  <si>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</si>
  <si>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</si>
  <si>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</si>
  <si>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</si>
  <si>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</si>
  <si>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</si>
  <si>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</si>
  <si>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</si>
  <si>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</si>
  <si>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</si>
  <si>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</si>
  <si>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</si>
  <si>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</si>
  <si>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</si>
  <si>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</si>
  <si>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</si>
  <si>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</si>
  <si>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</si>
  <si>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</si>
  <si>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</si>
  <si>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</si>
  <si>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</si>
  <si>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</si>
  <si>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</si>
  <si>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</si>
  <si>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</si>
  <si>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</si>
  <si>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</si>
  <si>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</si>
  <si>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</si>
  <si>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</si>
  <si>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</si>
  <si>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</si>
  <si>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</si>
  <si>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</si>
  <si>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</si>
  <si>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</si>
  <si>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</si>
  <si>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</si>
  <si>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</si>
  <si>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</si>
  <si>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</si>
  <si>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</si>
  <si>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</si>
  <si>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</si>
  <si>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</si>
  <si>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</si>
  <si>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</si>
  <si>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</si>
  <si>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</si>
  <si>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</si>
  <si>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</si>
  <si>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</si>
  <si>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</si>
  <si>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</si>
  <si>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</si>
  <si>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</si>
  <si>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</si>
  <si>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</si>
  <si>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</si>
  <si>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</si>
  <si>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</si>
  <si>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</si>
  <si>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</si>
  <si>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</si>
  <si>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</si>
  <si>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</si>
  <si>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</si>
  <si>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</si>
  <si>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</si>
  <si>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</si>
  <si>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</si>
  <si>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</si>
  <si>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</si>
  <si>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</si>
  <si>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</si>
  <si>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</si>
  <si>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</si>
  <si>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</si>
  <si>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</si>
  <si>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</si>
  <si>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</si>
  <si>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</si>
  <si>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</si>
  <si>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</si>
  <si>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</si>
  <si>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</si>
  <si>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</si>
  <si>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</si>
  <si>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</si>
  <si>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</si>
  <si>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</si>
  <si>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</si>
  <si>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</si>
  <si>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</si>
  <si>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</si>
  <si>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</si>
  <si>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</si>
  <si>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</si>
  <si>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</si>
  <si>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</si>
  <si>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</si>
  <si>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</si>
  <si>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</si>
  <si>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</si>
  <si>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</si>
  <si>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</si>
  <si>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</si>
  <si>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</si>
  <si>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</si>
  <si>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</si>
  <si>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</si>
  <si>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</si>
  <si>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</si>
  <si>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</si>
  <si>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</si>
  <si>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</si>
  <si>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</si>
  <si>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</si>
  <si>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</si>
  <si>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</si>
  <si>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</si>
  <si>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</si>
  <si>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</si>
  <si>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</si>
  <si>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</si>
  <si>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</si>
  <si>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</si>
  <si>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</si>
  <si>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</si>
  <si>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</si>
  <si>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</si>
  <si>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</si>
  <si>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</si>
  <si>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</si>
  <si>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</si>
  <si>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</si>
  <si>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</si>
  <si>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</si>
  <si>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</si>
  <si>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</si>
  <si>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</si>
  <si>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</si>
  <si>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</si>
  <si>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</si>
  <si>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</si>
  <si>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</si>
  <si>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</si>
  <si>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</si>
  <si>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</si>
  <si>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</si>
  <si>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</si>
  <si>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</si>
  <si>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</si>
  <si>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</si>
  <si>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</si>
  <si>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</si>
  <si>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</si>
  <si>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</si>
  <si>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</si>
  <si>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</si>
  <si>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</si>
  <si>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</si>
  <si>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</si>
  <si>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</si>
  <si>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</si>
  <si>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</si>
  <si>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</si>
  <si>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</si>
  <si>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</si>
  <si>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</si>
  <si>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</si>
  <si>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</si>
  <si>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</si>
  <si>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</si>
  <si>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</si>
  <si>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</si>
  <si>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</si>
  <si>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</si>
  <si>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</si>
  <si>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</si>
  <si>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</si>
  <si>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</si>
  <si>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</si>
  <si>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</si>
  <si>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</si>
  <si>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</si>
  <si>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</si>
  <si>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</si>
  <si>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</si>
  <si>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</si>
  <si>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</si>
  <si>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</si>
  <si>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</si>
  <si>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</si>
  <si>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</si>
  <si>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</si>
  <si>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</si>
  <si>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</si>
  <si>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</si>
  <si>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</si>
  <si>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</si>
  <si>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</si>
  <si>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</si>
  <si>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</si>
  <si>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</si>
  <si>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</si>
  <si>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</si>
  <si>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</si>
  <si>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</si>
  <si>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</si>
  <si>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</si>
  <si>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</si>
  <si>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</si>
  <si>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</si>
  <si>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</si>
  <si>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</si>
  <si>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</si>
  <si>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</si>
  <si>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</si>
  <si>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</si>
  <si>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</si>
  <si>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</si>
  <si>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</si>
  <si>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</si>
  <si>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</si>
  <si>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</si>
  <si>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</si>
  <si>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</si>
  <si>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</si>
  <si>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</si>
  <si>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</si>
  <si>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</si>
  <si>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</si>
  <si>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</si>
  <si>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</si>
  <si>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</si>
  <si>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</si>
  <si>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</si>
  <si>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</si>
  <si>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</si>
  <si>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</si>
  <si>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</si>
  <si>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</si>
  <si>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</si>
  <si>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</si>
  <si>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</si>
  <si>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</si>
  <si>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</si>
  <si>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</si>
  <si>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</si>
  <si>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</si>
  <si>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</si>
  <si>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</si>
  <si>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</si>
  <si>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</si>
  <si>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</si>
  <si>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</si>
  <si>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</si>
  <si>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</si>
  <si>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</si>
  <si>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</si>
  <si>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</si>
  <si>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</si>
  <si>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</si>
  <si>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</si>
  <si>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</si>
  <si>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</si>
  <si>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</si>
  <si>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</si>
  <si>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</si>
  <si>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</si>
  <si>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</si>
  <si>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</si>
  <si>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</si>
  <si>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</si>
  <si>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</si>
  <si>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</si>
  <si>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</si>
  <si>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</si>
  <si>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</si>
  <si>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</si>
  <si>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</si>
  <si>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</si>
  <si>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</si>
  <si>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</si>
  <si>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</si>
  <si>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</si>
  <si>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</si>
  <si>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</si>
  <si>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</si>
  <si>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</si>
  <si>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</si>
  <si>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</si>
  <si>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</si>
  <si>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</si>
  <si>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</si>
  <si>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</si>
  <si>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</si>
  <si>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</si>
  <si>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</si>
  <si>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</si>
  <si>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</si>
  <si>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</si>
  <si>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</si>
  <si>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</si>
  <si>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</si>
  <si>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</si>
  <si>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</si>
  <si>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</si>
  <si>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</si>
  <si>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</si>
  <si>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</si>
  <si>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</si>
  <si>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</si>
  <si>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</si>
  <si>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</si>
  <si>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</si>
  <si>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</si>
  <si>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</si>
  <si>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</si>
  <si>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</si>
  <si>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</si>
  <si>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</si>
  <si>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</si>
  <si>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</si>
  <si>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</si>
  <si>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</si>
  <si>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</si>
  <si>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</si>
  <si>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</si>
  <si>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</si>
  <si>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</si>
  <si>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</si>
  <si>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</si>
  <si>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</si>
  <si>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</si>
  <si>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</si>
  <si>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</si>
  <si>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</si>
  <si>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</si>
  <si>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</si>
  <si>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</si>
  <si>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</si>
  <si>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</si>
  <si>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</si>
  <si>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</si>
  <si>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</si>
  <si>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</si>
  <si>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</si>
  <si>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</si>
  <si>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</si>
  <si>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</si>
  <si>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</si>
  <si>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</si>
  <si>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</si>
  <si>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</si>
  <si>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</si>
  <si>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</si>
  <si>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</si>
  <si>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</si>
  <si>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</si>
  <si>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</si>
  <si>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</si>
  <si>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</si>
  <si>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</si>
  <si>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</si>
  <si>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</si>
  <si>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</si>
  <si>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</si>
  <si>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</si>
  <si>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</si>
  <si>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</si>
  <si>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</si>
  <si>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</si>
  <si>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</si>
  <si>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</si>
  <si>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</si>
  <si>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</si>
  <si>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</si>
  <si>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</si>
  <si>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</si>
  <si>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</si>
  <si>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</si>
  <si>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</si>
  <si>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</si>
  <si>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</si>
  <si>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</si>
  <si>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</si>
  <si>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</si>
  <si>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</si>
  <si>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</si>
  <si>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</si>
  <si>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</si>
  <si>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</si>
  <si>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</si>
  <si>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</si>
  <si>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</si>
  <si>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</si>
  <si>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</si>
  <si>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</si>
  <si>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</si>
  <si>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</si>
  <si>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</si>
  <si>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</si>
  <si>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</si>
  <si>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</si>
  <si>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</si>
  <si>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</si>
  <si>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</si>
  <si>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</si>
  <si>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</si>
  <si>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</si>
  <si>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</si>
  <si>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</si>
  <si>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</si>
  <si>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</si>
  <si>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</si>
  <si>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</si>
  <si>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</si>
  <si>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</si>
  <si>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</si>
  <si>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</si>
  <si>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</si>
  <si>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</si>
  <si>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</si>
  <si>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</si>
  <si>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</si>
  <si>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</si>
  <si>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</si>
  <si>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</si>
  <si>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</si>
  <si>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</si>
  <si>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</si>
  <si>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</si>
  <si>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</si>
  <si>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</si>
  <si>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</si>
  <si>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</si>
  <si>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</si>
  <si>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</si>
  <si>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</si>
  <si>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</si>
  <si>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</si>
  <si>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</si>
  <si>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</si>
  <si>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</si>
  <si>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</si>
  <si>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</si>
  <si>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</si>
  <si>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</si>
  <si>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</si>
  <si>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</si>
  <si>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</si>
  <si>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</si>
  <si>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</si>
  <si>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</si>
  <si>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</si>
  <si>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</si>
  <si>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</si>
  <si>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</si>
  <si>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</si>
  <si>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</si>
  <si>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</si>
  <si>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</si>
  <si>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</si>
  <si>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</si>
  <si>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</si>
  <si>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</si>
  <si>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</si>
  <si>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</si>
  <si>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</si>
  <si>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</si>
  <si>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</si>
  <si>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</si>
  <si>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</si>
  <si>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</si>
  <si>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</si>
  <si>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</si>
  <si>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</si>
  <si>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</si>
  <si>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</si>
  <si>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</si>
  <si>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</si>
  <si>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</si>
  <si>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</si>
  <si>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</si>
  <si>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</si>
  <si>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</si>
  <si>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</si>
  <si>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</si>
  <si>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</si>
  <si>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</si>
  <si>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</si>
  <si>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</si>
  <si>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</si>
  <si>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</si>
  <si>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</si>
  <si>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</si>
  <si>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</si>
  <si>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</si>
  <si>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</si>
  <si>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</si>
  <si>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</si>
  <si>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</si>
  <si>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</si>
  <si>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</si>
  <si>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</si>
  <si>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</si>
  <si>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</si>
  <si>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</si>
  <si>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</si>
  <si>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</si>
  <si>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</si>
  <si>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</si>
  <si>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</si>
  <si>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</si>
  <si>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</si>
  <si>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</si>
  <si>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</si>
  <si>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</si>
  <si>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</si>
  <si>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</si>
  <si>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</si>
  <si>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</si>
  <si>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</si>
  <si>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</si>
  <si>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</si>
  <si>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</si>
  <si>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</si>
  <si>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</si>
  <si>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</si>
  <si>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</si>
  <si>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</si>
  <si>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</si>
  <si>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</si>
  <si>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</si>
  <si>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</si>
  <si>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</si>
  <si>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</si>
  <si>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</si>
  <si>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</si>
  <si>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</si>
  <si>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</si>
  <si>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</si>
  <si>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</si>
  <si>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</si>
  <si>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</si>
  <si>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</si>
  <si>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</si>
  <si>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</si>
  <si>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</si>
  <si>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</si>
  <si>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</si>
  <si>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</si>
  <si>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</si>
  <si>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</si>
  <si>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</si>
  <si>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</si>
  <si>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</si>
  <si>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</si>
  <si>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</si>
  <si>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</si>
  <si>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</si>
  <si>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</si>
  <si>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</si>
  <si>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</si>
  <si>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</si>
  <si>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</si>
  <si>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</si>
  <si>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</si>
  <si>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</si>
  <si>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</si>
  <si>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</si>
  <si>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</si>
  <si>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</si>
  <si>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</si>
  <si>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</si>
  <si>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</si>
  <si>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</si>
  <si>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</si>
  <si>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</si>
  <si>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</si>
  <si>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</si>
  <si>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</si>
  <si>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</si>
  <si>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</si>
  <si>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</si>
  <si>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</si>
  <si>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</si>
  <si>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</si>
  <si>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</si>
  <si>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</si>
  <si>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</si>
  <si>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</si>
  <si>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</si>
  <si>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</si>
  <si>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</si>
  <si>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</si>
  <si>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</si>
  <si>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</si>
  <si>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</si>
  <si>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</si>
  <si>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</si>
  <si>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</si>
  <si>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</si>
  <si>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</si>
  <si>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</si>
  <si>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</si>
  <si>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</si>
  <si>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</si>
  <si>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</si>
  <si>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</si>
  <si>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</si>
  <si>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</si>
  <si>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</si>
  <si>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</si>
  <si>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</si>
  <si>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</si>
  <si>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</si>
  <si>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</si>
  <si>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</si>
  <si>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</si>
  <si>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</si>
  <si>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</si>
  <si>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</si>
  <si>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</si>
  <si>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</si>
  <si>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</si>
  <si>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</si>
  <si>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</si>
  <si>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</si>
  <si>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</si>
  <si>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</si>
  <si>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</si>
  <si>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</si>
  <si>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</si>
  <si>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</si>
  <si>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</si>
  <si>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</si>
  <si>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</si>
  <si>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</si>
  <si>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</si>
  <si>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</si>
  <si>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</si>
  <si>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</si>
  <si>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</si>
  <si>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</si>
  <si>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</si>
  <si>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</si>
  <si>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</si>
  <si>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</si>
  <si>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</si>
  <si>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</si>
  <si>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</si>
  <si>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</si>
  <si>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</si>
  <si>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</si>
  <si>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</si>
  <si>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</si>
  <si>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</si>
  <si>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</si>
  <si>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</si>
  <si>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</si>
  <si>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</si>
  <si>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</si>
  <si>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</si>
  <si>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</si>
  <si>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</si>
  <si>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</si>
  <si>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</si>
  <si>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</si>
  <si>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</si>
  <si>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</si>
  <si>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</si>
  <si>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</si>
  <si>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</si>
  <si>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</si>
  <si>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</si>
  <si>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</si>
  <si>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</si>
  <si>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</si>
  <si>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</si>
  <si>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</si>
  <si>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</si>
  <si>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</si>
  <si>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</si>
  <si>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</si>
  <si>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</si>
  <si>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</si>
  <si>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</si>
  <si>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</si>
  <si>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</si>
  <si>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</si>
  <si>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</si>
  <si>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</si>
  <si>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</si>
  <si>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</si>
  <si>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</si>
  <si>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</si>
  <si>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</si>
  <si>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</si>
  <si>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</si>
  <si>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</si>
  <si>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</si>
  <si>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</si>
  <si>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</si>
  <si>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</si>
  <si>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</si>
  <si>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</si>
  <si>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</si>
  <si>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</si>
  <si>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</si>
  <si>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</si>
  <si>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</si>
  <si>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</si>
  <si>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</si>
  <si>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</si>
  <si>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</si>
  <si>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</si>
  <si>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</si>
  <si>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</si>
  <si>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</si>
  <si>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</si>
  <si>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</si>
  <si>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</si>
  <si>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</si>
  <si>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</si>
  <si>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</si>
  <si>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</si>
  <si>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</si>
  <si>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</si>
  <si>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</si>
  <si>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</si>
  <si>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</si>
  <si>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</si>
  <si>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</si>
  <si>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</si>
  <si>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</si>
  <si>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</si>
  <si>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</si>
  <si>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</si>
  <si>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</si>
  <si>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</si>
  <si>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</si>
  <si>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</si>
  <si>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</si>
  <si>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</si>
  <si>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</si>
  <si>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</si>
  <si>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</si>
  <si>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</si>
  <si>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</si>
  <si>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</si>
  <si>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</si>
  <si>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</si>
  <si>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</si>
  <si>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</si>
  <si>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</si>
  <si>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</si>
  <si>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</si>
  <si>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</si>
  <si>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</si>
  <si>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</si>
  <si>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</si>
  <si>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</si>
  <si>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</si>
  <si>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</si>
  <si>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</si>
  <si>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</si>
  <si>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</si>
  <si>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</si>
  <si>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</si>
  <si>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</si>
  <si>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</si>
  <si>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</si>
  <si>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</si>
  <si>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</si>
  <si>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</si>
  <si>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</si>
  <si>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</si>
  <si>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</si>
  <si>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</si>
  <si>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</si>
  <si>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</si>
  <si>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</si>
  <si>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</si>
  <si>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</si>
  <si>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</si>
  <si>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</si>
  <si>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</si>
  <si>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</si>
  <si>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</si>
  <si>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</si>
  <si>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</si>
  <si>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</si>
  <si>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</si>
  <si>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</si>
  <si>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</si>
  <si>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</si>
  <si>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</si>
  <si>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</si>
  <si>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</si>
  <si>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</si>
  <si>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</si>
  <si>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</si>
  <si>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</si>
  <si>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</si>
  <si>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</si>
  <si>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</si>
  <si>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</si>
  <si>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</si>
  <si>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</si>
  <si>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</si>
  <si>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</si>
  <si>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</si>
  <si>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</si>
  <si>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</si>
  <si>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</si>
  <si>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</si>
  <si>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</si>
  <si>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</si>
  <si>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</si>
  <si>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</si>
  <si>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</si>
  <si>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</si>
  <si>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</si>
  <si>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</si>
  <si>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</si>
  <si>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</si>
  <si>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</si>
  <si>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</si>
  <si>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</si>
  <si>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</si>
  <si>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</si>
  <si>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</si>
  <si>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</si>
  <si>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</si>
  <si>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</si>
  <si>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</si>
  <si>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</si>
  <si>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</si>
  <si>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</si>
  <si>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</si>
  <si>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</si>
  <si>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</si>
  <si>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</si>
  <si>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</si>
  <si>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</si>
  <si>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</si>
  <si>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</si>
  <si>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</si>
  <si>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</si>
  <si>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</si>
  <si>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</si>
  <si>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</si>
  <si>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</si>
  <si>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</si>
  <si>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</si>
  <si>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</si>
  <si>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</si>
  <si>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</si>
  <si>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</si>
  <si>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</si>
  <si>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</si>
  <si>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</si>
  <si>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</si>
  <si>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</si>
  <si>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</si>
  <si>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</si>
  <si>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</si>
  <si>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</si>
  <si>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</si>
  <si>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</si>
  <si>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</si>
  <si>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</si>
  <si>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</si>
  <si>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</si>
  <si>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</si>
  <si>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</si>
  <si>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</si>
  <si>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</si>
  <si>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</si>
  <si>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</si>
  <si>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</si>
  <si>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</si>
  <si>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</si>
  <si>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</si>
  <si>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</si>
  <si>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</si>
  <si>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</si>
  <si>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</si>
  <si>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</si>
  <si>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</si>
  <si>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</si>
  <si>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</si>
  <si>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</si>
  <si>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</si>
  <si>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</si>
  <si>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</si>
  <si>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</si>
  <si>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</si>
  <si>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</si>
  <si>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</si>
  <si>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</si>
  <si>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</si>
  <si>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</si>
  <si>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</si>
  <si>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</si>
  <si>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</si>
  <si>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</si>
  <si>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</si>
  <si>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</si>
  <si>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</si>
  <si>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</si>
  <si>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</si>
  <si>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</si>
  <si>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</si>
  <si>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</si>
  <si>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</si>
  <si>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</si>
  <si>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</si>
  <si>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</si>
  <si>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</si>
  <si>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</si>
  <si>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</si>
  <si>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</si>
  <si>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</si>
  <si>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</si>
  <si>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</si>
  <si>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</si>
  <si>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</si>
  <si>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</si>
  <si>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</si>
  <si>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</si>
  <si>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</si>
  <si>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</si>
  <si>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</si>
  <si>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</si>
  <si>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</si>
  <si>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</si>
  <si>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</si>
  <si>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</si>
  <si>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</si>
  <si>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</si>
  <si>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</si>
  <si>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</si>
  <si>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</si>
  <si>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</si>
  <si>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</si>
  <si>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</si>
  <si>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</si>
  <si>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</si>
  <si>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</si>
  <si>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</si>
  <si>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</si>
  <si>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</si>
  <si>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</si>
  <si>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</si>
  <si>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</si>
  <si>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</si>
  <si>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</si>
  <si>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</si>
  <si>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</si>
  <si>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</si>
  <si>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</si>
  <si>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</si>
  <si>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</si>
  <si>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</si>
  <si>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</si>
  <si>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</si>
  <si>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</si>
  <si>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</si>
  <si>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</si>
  <si>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</si>
  <si>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</si>
  <si>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</si>
  <si>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</si>
  <si>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</si>
  <si>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</si>
  <si>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</si>
  <si>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</si>
  <si>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</si>
  <si>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</si>
  <si>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</si>
  <si>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</si>
  <si>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</si>
  <si>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</si>
  <si>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</si>
  <si>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</si>
  <si>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</si>
  <si>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</si>
  <si>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</si>
  <si>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</si>
  <si>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</si>
  <si>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</si>
  <si>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</si>
  <si>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</si>
  <si>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</si>
  <si>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</si>
  <si>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</si>
  <si>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</si>
  <si>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</si>
  <si>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</si>
  <si>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</si>
  <si>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</si>
  <si>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</si>
  <si>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</si>
  <si>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</si>
  <si>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</si>
  <si>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</si>
  <si>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</si>
  <si>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</si>
  <si>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</si>
  <si>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</si>
  <si>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</si>
  <si>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</si>
  <si>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</si>
  <si>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</si>
  <si>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</si>
  <si>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</si>
  <si>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</si>
  <si>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</si>
  <si>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</si>
  <si>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</si>
  <si>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</si>
  <si>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</si>
  <si>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</si>
  <si>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</si>
  <si>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</si>
  <si>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</si>
  <si>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</si>
  <si>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</si>
  <si>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</si>
  <si>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</si>
  <si>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</si>
  <si>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</si>
  <si>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</si>
  <si>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</si>
  <si>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</si>
  <si>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</si>
  <si>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</si>
  <si>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</si>
  <si>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</si>
  <si>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</si>
  <si>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</si>
  <si>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</si>
  <si>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</si>
  <si>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</si>
  <si>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</si>
  <si>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</si>
  <si>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</si>
  <si>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</si>
  <si>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</si>
  <si>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</si>
  <si>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</si>
  <si>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</si>
  <si>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</si>
  <si>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</si>
  <si>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</si>
  <si>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</si>
  <si>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</si>
  <si>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</si>
  <si>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</si>
  <si>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</si>
  <si>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</si>
  <si>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</si>
  <si>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</si>
  <si>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</si>
  <si>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</si>
  <si>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</si>
  <si>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</si>
  <si>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</si>
  <si>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</si>
  <si>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</si>
  <si>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</si>
  <si>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</si>
  <si>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</si>
  <si>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</si>
  <si>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</si>
  <si>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</si>
  <si>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</si>
  <si>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</si>
  <si>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</si>
  <si>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</si>
  <si>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</si>
  <si>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</si>
  <si>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</si>
  <si>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</si>
  <si>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</si>
  <si>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</si>
  <si>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</si>
  <si>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</si>
  <si>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</si>
  <si>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</si>
  <si>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</si>
  <si>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</si>
  <si>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</si>
  <si>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</si>
  <si>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</si>
  <si>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</si>
  <si>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</si>
  <si>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</si>
  <si>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</si>
  <si>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</si>
  <si>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</si>
  <si>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</si>
  <si>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</si>
  <si>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</si>
  <si>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</si>
  <si>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</si>
  <si>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</si>
  <si>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</si>
  <si>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</si>
  <si>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</si>
  <si>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</si>
  <si>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</si>
  <si>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</si>
  <si>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</si>
  <si>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</si>
  <si>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</si>
  <si>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</si>
  <si>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</si>
  <si>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</si>
  <si>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</si>
  <si>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</si>
  <si>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</si>
  <si>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</si>
  <si>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</si>
  <si>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</si>
  <si>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</si>
  <si>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</si>
  <si>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</si>
  <si>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</si>
  <si>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</si>
  <si>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</si>
  <si>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</si>
  <si>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</si>
  <si>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</si>
  <si>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</si>
  <si>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</si>
  <si>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</si>
  <si>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</si>
  <si>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</si>
  <si>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</si>
  <si>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</si>
  <si>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</si>
  <si>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</si>
  <si>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</si>
  <si>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</si>
  <si>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</si>
  <si>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</si>
  <si>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</si>
  <si>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</si>
  <si>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</si>
  <si>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</si>
  <si>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</si>
  <si>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</si>
  <si>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</si>
  <si>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</si>
  <si>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</si>
  <si>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</si>
  <si>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</si>
  <si>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</si>
  <si>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</si>
  <si>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</si>
  <si>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</si>
  <si>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</si>
  <si>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</si>
  <si>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</si>
  <si>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</si>
  <si>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</si>
  <si>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</si>
  <si>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</si>
  <si>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</si>
  <si>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</si>
  <si>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</si>
  <si>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</si>
  <si>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</si>
  <si>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</si>
  <si>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</si>
  <si>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</si>
  <si>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</si>
  <si>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</si>
  <si>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</si>
  <si>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</si>
  <si>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</si>
  <si>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</si>
  <si>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</si>
  <si>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</si>
  <si>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</si>
  <si>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</si>
  <si>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</si>
  <si>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</si>
  <si>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</si>
  <si>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</si>
  <si>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</si>
  <si>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</si>
  <si>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</si>
  <si>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</si>
  <si>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</si>
  <si>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</si>
  <si>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</si>
  <si>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</si>
  <si>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</si>
  <si>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</si>
  <si>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</si>
  <si>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</si>
  <si>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</si>
  <si>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</si>
  <si>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</si>
  <si>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</si>
  <si>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</si>
  <si>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</si>
  <si>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</si>
  <si>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</si>
  <si>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</si>
  <si>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</si>
  <si>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</si>
  <si>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</si>
  <si>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</si>
  <si>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</si>
  <si>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</si>
  <si>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</si>
  <si>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</si>
  <si>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</si>
  <si>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</si>
  <si>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</si>
  <si>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</si>
  <si>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</si>
  <si>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</si>
  <si>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</si>
  <si>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</si>
  <si>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</si>
  <si>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</si>
  <si>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</si>
  <si>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</si>
  <si>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</si>
  <si>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</si>
  <si>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</si>
  <si>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</si>
  <si>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</si>
  <si>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</si>
  <si>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</si>
  <si>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</si>
  <si>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</si>
  <si>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</si>
  <si>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</si>
  <si>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</si>
  <si>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</si>
  <si>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</si>
  <si>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</si>
  <si>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</si>
  <si>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</si>
  <si>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</si>
  <si>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</si>
  <si>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</si>
  <si>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</si>
  <si>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</si>
  <si>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</si>
  <si>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</si>
  <si>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</si>
  <si>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</si>
  <si>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</si>
  <si>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</si>
  <si>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</si>
  <si>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</si>
  <si>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</si>
  <si>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</si>
  <si>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</si>
  <si>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</si>
  <si>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</si>
  <si>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</si>
  <si>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</si>
  <si>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</si>
  <si>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</si>
  <si>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</si>
  <si>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</si>
  <si>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</si>
  <si>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</si>
  <si>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</si>
  <si>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</si>
  <si>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</si>
  <si>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</si>
  <si>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</si>
  <si>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</si>
  <si>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</si>
  <si>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</si>
  <si>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</si>
  <si>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</si>
  <si>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</si>
  <si>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</si>
  <si>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</si>
  <si>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</si>
  <si>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</si>
  <si>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</si>
  <si>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</si>
  <si>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</si>
  <si>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</si>
  <si>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</si>
  <si>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</si>
  <si>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</si>
  <si>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</si>
  <si>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</si>
  <si>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</si>
  <si>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</si>
  <si>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</si>
  <si>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</si>
  <si>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</si>
  <si>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</si>
  <si>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</si>
  <si>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</si>
  <si>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</si>
  <si>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</si>
  <si>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</si>
  <si>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</si>
  <si>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</si>
  <si>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</si>
  <si>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</si>
  <si>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</si>
  <si>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</si>
  <si>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</si>
  <si>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</si>
  <si>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</si>
  <si>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</si>
  <si>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</si>
  <si>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</si>
  <si>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</si>
  <si>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</si>
  <si>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</si>
  <si>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</si>
  <si>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</si>
  <si>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</si>
  <si>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</si>
  <si>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</si>
  <si>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</si>
  <si>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</si>
  <si>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</si>
  <si>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</si>
  <si>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</si>
  <si>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</si>
  <si>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</si>
  <si>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</si>
  <si>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</si>
  <si>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</si>
  <si>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</si>
  <si>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</si>
  <si>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</si>
  <si>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</si>
  <si>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</si>
  <si>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</si>
  <si>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</si>
  <si>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</si>
  <si>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</si>
  <si>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</si>
  <si>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</si>
  <si>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</si>
  <si>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</si>
  <si>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</si>
  <si>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</si>
  <si>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</si>
  <si>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</si>
  <si>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</si>
  <si>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</si>
  <si>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</si>
  <si>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</si>
  <si>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</si>
  <si>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</si>
  <si>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</si>
  <si>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</si>
  <si>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</si>
  <si>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</si>
  <si>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</si>
  <si>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</si>
  <si>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</si>
  <si>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</si>
  <si>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</si>
  <si>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</si>
  <si>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</si>
  <si>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</si>
  <si>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</si>
  <si>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</si>
  <si>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</si>
  <si>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</si>
  <si>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</si>
  <si>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</si>
  <si>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</si>
  <si>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</si>
  <si>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</si>
  <si>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</si>
  <si>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</si>
  <si>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</si>
  <si>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</si>
  <si>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</si>
  <si>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</si>
  <si>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</si>
  <si>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</si>
  <si>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</si>
  <si>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</si>
  <si>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</si>
  <si>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</si>
  <si>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</si>
  <si>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</si>
  <si>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</si>
  <si>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</si>
  <si>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</si>
  <si>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</si>
  <si>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</si>
  <si>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</si>
  <si>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</si>
  <si>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</si>
  <si>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</si>
  <si>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</si>
  <si>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</si>
  <si>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</si>
  <si>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</si>
  <si>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</si>
  <si>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</si>
  <si>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</si>
  <si>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</si>
  <si>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</si>
  <si>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</si>
  <si>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</si>
  <si>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</si>
  <si>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</si>
  <si>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</si>
  <si>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</si>
  <si>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</si>
  <si>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</si>
  <si>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</si>
  <si>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</si>
  <si>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</si>
  <si>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</si>
  <si>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</si>
  <si>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</si>
  <si>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</si>
  <si>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</si>
  <si>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</si>
  <si>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</si>
  <si>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</si>
  <si>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</si>
  <si>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</si>
  <si>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</si>
  <si>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</si>
  <si>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</si>
  <si>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</si>
  <si>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</si>
  <si>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</si>
  <si>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</si>
  <si>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</si>
  <si>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</si>
  <si>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</si>
  <si>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</si>
  <si>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</si>
  <si>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</si>
  <si>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</si>
  <si>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</si>
  <si>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</si>
  <si>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</si>
  <si>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</si>
  <si>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</si>
  <si>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</si>
  <si>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</si>
  <si>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</si>
  <si>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</si>
  <si>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</si>
  <si>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</si>
  <si>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</si>
  <si>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</si>
  <si>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</si>
  <si>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</si>
  <si>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</si>
  <si>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</si>
  <si>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</si>
  <si>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</si>
  <si>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</si>
  <si>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</si>
  <si>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</si>
  <si>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</si>
  <si>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</si>
  <si>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</si>
  <si>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</si>
  <si>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</si>
  <si>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</si>
  <si>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</si>
  <si>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</si>
  <si>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</si>
  <si>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</si>
  <si>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</si>
  <si>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</si>
  <si>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</si>
  <si>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</si>
  <si>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</si>
  <si>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</si>
  <si>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</si>
  <si>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</si>
  <si>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</si>
  <si>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</si>
  <si>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</si>
  <si>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</si>
  <si>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</si>
  <si>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</si>
  <si>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</si>
  <si>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</si>
  <si>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</si>
  <si>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</si>
  <si>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</si>
  <si>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</si>
  <si>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</si>
  <si>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</si>
  <si>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</si>
  <si>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</si>
  <si>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</si>
  <si>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</si>
  <si>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</si>
  <si>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</si>
  <si>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</si>
  <si>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</si>
  <si>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</si>
  <si>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</si>
  <si>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</si>
  <si>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</si>
  <si>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</si>
  <si>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</si>
  <si>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</si>
  <si>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</si>
  <si>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</si>
  <si>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</si>
  <si>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</si>
  <si>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</si>
  <si>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</si>
  <si>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</si>
  <si>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</si>
  <si>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</si>
  <si>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</si>
  <si>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</si>
  <si>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</si>
  <si>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</si>
  <si>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</si>
  <si>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</si>
  <si>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</si>
  <si>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</si>
  <si>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</si>
  <si>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</si>
  <si>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</si>
  <si>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</si>
  <si>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</si>
  <si>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</si>
  <si>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</si>
  <si>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</si>
  <si>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</si>
  <si>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</si>
  <si>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</si>
  <si>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</si>
  <si>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</si>
  <si>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</si>
  <si>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</si>
  <si>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</si>
  <si>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</si>
  <si>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</si>
  <si>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</si>
  <si>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</si>
  <si>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</si>
  <si>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</si>
  <si>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</si>
  <si>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</si>
  <si>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</si>
  <si>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</si>
  <si>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</si>
  <si>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</si>
  <si>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</si>
  <si>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</si>
  <si>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</si>
  <si>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</si>
  <si>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</si>
  <si>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</si>
  <si>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</si>
  <si>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</si>
  <si>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</si>
  <si>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</si>
  <si>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</si>
  <si>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</si>
  <si>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</si>
  <si>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</si>
  <si>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</si>
  <si>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</si>
  <si>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</si>
  <si>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</si>
  <si>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</si>
  <si>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</si>
  <si>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</si>
  <si>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</si>
  <si>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</si>
  <si>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</si>
  <si>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</si>
  <si>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</si>
  <si>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</si>
  <si>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</si>
  <si>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</si>
  <si>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</si>
  <si>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</si>
  <si>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</si>
  <si>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</si>
  <si>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</si>
  <si>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</si>
  <si>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</si>
  <si>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</si>
  <si>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</si>
  <si>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</si>
  <si>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</si>
  <si>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</si>
  <si>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</si>
  <si>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</si>
  <si>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</si>
  <si>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</si>
  <si>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</si>
  <si>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</si>
  <si>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</si>
  <si>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</si>
  <si>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</si>
  <si>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</si>
  <si>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</si>
  <si>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</si>
  <si>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</si>
  <si>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</si>
  <si>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</si>
  <si>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</si>
  <si>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</si>
  <si>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</si>
  <si>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</si>
  <si>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</si>
  <si>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</si>
  <si>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</si>
  <si>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</si>
  <si>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</si>
  <si>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</si>
  <si>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</si>
  <si>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</si>
  <si>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</si>
  <si>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</si>
  <si>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</si>
  <si>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</si>
  <si>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</si>
  <si>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</si>
  <si>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</si>
  <si>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</si>
  <si>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</si>
  <si>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</si>
  <si>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</si>
  <si>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</si>
  <si>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</si>
  <si>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</si>
  <si>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</si>
  <si>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</si>
  <si>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</si>
  <si>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</si>
  <si>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</si>
  <si>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</si>
  <si>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</si>
  <si>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</si>
  <si>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</si>
  <si>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</si>
  <si>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</si>
  <si>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</si>
  <si>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</si>
  <si>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</si>
  <si>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</si>
  <si>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</si>
  <si>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</si>
  <si>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</si>
  <si>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</si>
  <si>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</si>
  <si>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</si>
  <si>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</si>
  <si>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</si>
  <si>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</si>
  <si>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</si>
  <si>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</si>
  <si>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</si>
  <si>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</si>
  <si>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</si>
  <si>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</si>
  <si>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</si>
  <si>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</si>
  <si>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</si>
  <si>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</si>
  <si>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</si>
  <si>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</si>
  <si>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</si>
  <si>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</si>
  <si>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</si>
  <si>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</si>
  <si>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</si>
  <si>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</si>
  <si>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</si>
  <si>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</si>
  <si>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</si>
  <si>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</si>
  <si>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</si>
  <si>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</si>
  <si>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</si>
  <si>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</si>
  <si>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</si>
  <si>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</si>
  <si>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</si>
  <si>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</si>
  <si>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</si>
  <si>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</si>
  <si>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</si>
  <si>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</si>
  <si>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</si>
  <si>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</si>
  <si>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</si>
  <si>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</si>
  <si>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</si>
  <si>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</si>
  <si>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</si>
  <si>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</si>
  <si>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</si>
  <si>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</si>
  <si>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</si>
  <si>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</si>
  <si>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</si>
  <si>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</si>
  <si>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</si>
  <si>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</si>
  <si>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</si>
  <si>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</si>
  <si>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</si>
  <si>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</si>
  <si>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</si>
  <si>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</si>
  <si>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</si>
  <si>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</si>
  <si>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</si>
  <si>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</si>
  <si>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</si>
  <si>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</si>
  <si>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</si>
  <si>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</si>
  <si>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</si>
  <si>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</si>
  <si>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</si>
  <si>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</si>
  <si>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</si>
  <si>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</si>
  <si>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</si>
  <si>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</si>
  <si>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</si>
  <si>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</si>
  <si>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</si>
  <si>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</si>
  <si>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</si>
  <si>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</si>
  <si>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</si>
  <si>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</si>
  <si>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</si>
  <si>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</si>
  <si>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</si>
  <si>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</si>
  <si>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</si>
  <si>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</si>
  <si>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</si>
  <si>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</si>
  <si>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</si>
  <si>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</si>
  <si>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</si>
  <si>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</si>
  <si>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</si>
  <si>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</si>
  <si>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</si>
  <si>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</si>
  <si>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</si>
  <si>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</si>
  <si>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</si>
  <si>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</si>
  <si>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</si>
  <si>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</si>
  <si>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</si>
  <si>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</si>
  <si>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</si>
  <si>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</si>
  <si>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</si>
  <si>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</si>
  <si>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</si>
  <si>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</si>
  <si>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</si>
  <si>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</si>
  <si>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</si>
  <si>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</si>
  <si>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</si>
  <si>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</si>
  <si>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</si>
  <si>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</si>
  <si>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</si>
  <si>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</si>
  <si>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</si>
  <si>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</si>
  <si>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</si>
  <si>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</si>
  <si>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</si>
  <si>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</si>
  <si>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</si>
  <si>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</si>
  <si>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</si>
  <si>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</si>
  <si>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</si>
  <si>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</si>
  <si>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</si>
  <si>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</si>
  <si>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</si>
  <si>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</si>
  <si>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</si>
  <si>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</si>
  <si>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</si>
  <si>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</si>
  <si>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</si>
  <si>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</si>
  <si>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</si>
  <si>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</si>
  <si>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</si>
  <si>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</si>
  <si>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</si>
  <si>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</si>
  <si>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</si>
  <si>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</si>
  <si>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</si>
  <si>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</si>
  <si>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</si>
  <si>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</si>
  <si>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</si>
  <si>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</si>
  <si>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</si>
  <si>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</si>
  <si>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</si>
  <si>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</si>
  <si>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</si>
  <si>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</si>
  <si>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</si>
  <si>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</si>
  <si>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</si>
  <si>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</si>
  <si>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</si>
  <si>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</si>
  <si>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</si>
  <si>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</si>
  <si>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</si>
  <si>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</si>
  <si>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</si>
  <si>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</si>
  <si>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</si>
  <si>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</si>
  <si>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</si>
  <si>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</si>
  <si>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</si>
  <si>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</si>
  <si>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</si>
  <si>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</si>
  <si>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</si>
  <si>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</si>
  <si>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</si>
  <si>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</si>
  <si>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</si>
  <si>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</si>
  <si>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</si>
  <si>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</si>
  <si>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</si>
  <si>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</si>
  <si>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</si>
  <si>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</si>
  <si>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</si>
  <si>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</si>
  <si>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</si>
  <si>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</si>
  <si>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</si>
  <si>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</si>
  <si>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</si>
  <si>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</si>
  <si>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</si>
  <si>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</si>
  <si>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</si>
  <si>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</si>
  <si>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</si>
  <si>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</si>
  <si>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</si>
  <si>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</si>
  <si>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</si>
  <si>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</si>
  <si>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</si>
  <si>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</si>
  <si>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</si>
  <si>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</si>
  <si>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</si>
  <si>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</si>
  <si>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</si>
  <si>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</si>
  <si>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</si>
  <si>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</si>
  <si>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</si>
  <si>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</si>
  <si>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</si>
  <si>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</si>
  <si>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</si>
  <si>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</si>
  <si>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</si>
  <si>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</si>
  <si>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</si>
  <si>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</si>
  <si>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</si>
  <si>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</si>
  <si>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</si>
  <si>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</si>
  <si>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</si>
  <si>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</si>
  <si>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</si>
  <si>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</si>
  <si>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</si>
  <si>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</si>
  <si>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</si>
  <si>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</si>
  <si>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</si>
  <si>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</si>
  <si>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</si>
  <si>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</si>
  <si>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</si>
  <si>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</si>
  <si>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</si>
  <si>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</si>
  <si>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</si>
  <si>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</si>
  <si>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</si>
  <si>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</si>
  <si>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</si>
  <si>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</si>
  <si>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</si>
  <si>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</si>
  <si>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</si>
  <si>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</si>
  <si>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</si>
  <si>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</si>
  <si>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</si>
  <si>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</si>
  <si>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</si>
  <si>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</si>
  <si>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</si>
  <si>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</si>
  <si>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</si>
  <si>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</si>
  <si>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</si>
  <si>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</si>
  <si>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</si>
  <si>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</si>
  <si>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</si>
  <si>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</si>
  <si>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</si>
  <si>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</si>
  <si>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</si>
  <si>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</si>
  <si>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</si>
  <si>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</si>
  <si>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</si>
  <si>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</si>
  <si>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</si>
  <si>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</si>
  <si>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</si>
  <si>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</si>
  <si>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</si>
  <si>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</si>
  <si>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</si>
  <si>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</si>
  <si>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</si>
  <si>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</si>
  <si>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</si>
  <si>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</si>
  <si>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</si>
  <si>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</si>
  <si>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</si>
  <si>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</si>
  <si>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</si>
  <si>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</si>
  <si>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</si>
  <si>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</si>
  <si>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</si>
  <si>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</si>
  <si>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</si>
  <si>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</si>
  <si>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</si>
  <si>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</si>
  <si>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</si>
  <si>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</si>
  <si>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</si>
  <si>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</si>
  <si>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</si>
  <si>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</si>
  <si>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</si>
  <si>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</si>
  <si>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</si>
  <si>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</si>
  <si>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</si>
  <si>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</si>
  <si>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</si>
  <si>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</si>
  <si>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</si>
  <si>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</si>
  <si>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</si>
  <si>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</si>
  <si>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</si>
  <si>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</si>
  <si>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</si>
  <si>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</si>
  <si>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</si>
  <si>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</si>
  <si>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</si>
  <si>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</si>
  <si>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</si>
  <si>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</si>
  <si>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</si>
  <si>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</si>
  <si>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</si>
  <si>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</si>
  <si>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</si>
  <si>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</si>
  <si>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</si>
  <si>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</si>
  <si>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</si>
  <si>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</si>
  <si>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</si>
  <si>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</si>
  <si>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</si>
  <si>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</si>
  <si>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</si>
  <si>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</si>
  <si>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</si>
  <si>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</si>
  <si>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</si>
  <si>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</si>
  <si>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</si>
  <si>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</si>
  <si>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</si>
  <si>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</si>
  <si>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</si>
  <si>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</si>
  <si>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</si>
  <si>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</si>
  <si>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</si>
  <si>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</si>
  <si>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</si>
  <si>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</si>
  <si>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</si>
  <si>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</si>
  <si>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</si>
  <si>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</si>
  <si>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</si>
  <si>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</si>
  <si>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</si>
  <si>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</si>
  <si>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</si>
  <si>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</si>
  <si>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</si>
  <si>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</si>
  <si>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</si>
  <si>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</si>
  <si>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</si>
  <si>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</si>
  <si>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</si>
  <si>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</si>
  <si>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</si>
  <si>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</si>
  <si>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</si>
  <si>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</si>
  <si>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</si>
  <si>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</si>
  <si>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</si>
  <si>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</si>
  <si>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</si>
  <si>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</si>
  <si>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</si>
  <si>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</si>
  <si>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</si>
  <si>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</si>
  <si>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</si>
  <si>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</si>
  <si>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</si>
  <si>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</si>
  <si>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</si>
  <si>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</si>
  <si>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</si>
  <si>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</si>
  <si>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</si>
  <si>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</si>
  <si>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</si>
  <si>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</si>
  <si>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</si>
  <si>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</si>
  <si>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</si>
  <si>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</si>
  <si>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</si>
  <si>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</si>
  <si>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</si>
  <si>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</si>
  <si>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</si>
  <si>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</si>
  <si>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</si>
  <si>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</si>
  <si>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</si>
  <si>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</si>
  <si>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</si>
  <si>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</si>
  <si>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</si>
  <si>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</si>
  <si>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</si>
  <si>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</si>
  <si>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</si>
  <si>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</si>
  <si>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</si>
  <si>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</si>
  <si>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</si>
  <si>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</si>
  <si>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</si>
  <si>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</si>
  <si>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</si>
  <si>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</si>
  <si>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</si>
  <si>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</si>
  <si>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</si>
  <si>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</si>
  <si>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</si>
  <si>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</si>
  <si>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</si>
  <si>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</si>
  <si>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</si>
  <si>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</si>
  <si>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</si>
  <si>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</si>
  <si>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</si>
  <si>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</si>
  <si>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</si>
  <si>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</si>
  <si>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</si>
  <si>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</si>
  <si>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</si>
  <si>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</si>
  <si>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</si>
  <si>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</si>
  <si>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</si>
  <si>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</si>
  <si>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</si>
  <si>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</si>
  <si>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</si>
  <si>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</si>
  <si>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</si>
  <si>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</si>
  <si>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</si>
  <si>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</si>
  <si>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</si>
  <si>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</si>
  <si>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</si>
  <si>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</si>
  <si>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</si>
  <si>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</si>
  <si>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</si>
  <si>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</si>
  <si>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</si>
  <si>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</si>
  <si>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</si>
  <si>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</si>
  <si>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</si>
  <si>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</si>
  <si>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</si>
  <si>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</si>
  <si>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</si>
  <si>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</si>
  <si>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</si>
  <si>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</si>
  <si>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</si>
  <si>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</si>
  <si>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</si>
  <si>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</si>
  <si>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</si>
  <si>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</si>
  <si>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</si>
  <si>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</si>
  <si>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</si>
  <si>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</si>
  <si>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</si>
  <si>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</si>
  <si>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</si>
  <si>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</si>
  <si>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</si>
  <si>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</si>
  <si>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</si>
  <si>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</si>
  <si>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</si>
  <si>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</si>
  <si>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</si>
  <si>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</si>
  <si>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</si>
  <si>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</si>
  <si>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</si>
  <si>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</si>
  <si>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</si>
  <si>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</si>
  <si>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</si>
  <si>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</si>
  <si>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</si>
  <si>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</si>
  <si>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</si>
  <si>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</si>
  <si>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</si>
  <si>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</si>
  <si>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</si>
  <si>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</si>
  <si>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</si>
  <si>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</si>
  <si>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</si>
  <si>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</si>
  <si>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</si>
  <si>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</si>
  <si>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</si>
  <si>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</si>
  <si>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</si>
  <si>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</si>
  <si>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</si>
  <si>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</si>
  <si>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</si>
  <si>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</si>
  <si>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</si>
  <si>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</si>
  <si>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</si>
  <si>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</si>
  <si>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</si>
  <si>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</si>
  <si>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</si>
  <si>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</si>
  <si>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</si>
  <si>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</si>
  <si>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</si>
  <si>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</si>
  <si>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</si>
  <si>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</si>
  <si>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</si>
  <si>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</si>
  <si>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</si>
  <si>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</si>
  <si>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</si>
  <si>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</si>
  <si>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</si>
  <si>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</si>
  <si>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</si>
  <si>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</si>
  <si>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</si>
  <si>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</si>
  <si>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</si>
  <si>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</si>
  <si>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</si>
  <si>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</si>
  <si>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</si>
  <si>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</si>
  <si>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</si>
  <si>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</si>
  <si>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</si>
  <si>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</si>
  <si>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</si>
  <si>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</si>
  <si>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</si>
  <si>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</si>
  <si>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</si>
  <si>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</si>
  <si>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</si>
  <si>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</si>
  <si>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</si>
  <si>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</si>
  <si>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</si>
  <si>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</si>
  <si>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</si>
  <si>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</si>
  <si>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</si>
  <si>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</si>
  <si>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</si>
  <si>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</si>
  <si>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</si>
  <si>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</si>
  <si>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</si>
  <si>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</si>
  <si>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</si>
  <si>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</si>
  <si>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</si>
  <si>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</si>
  <si>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</si>
  <si>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</si>
  <si>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</si>
  <si>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</si>
  <si>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</si>
  <si>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</si>
  <si>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</si>
  <si>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</si>
  <si>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</si>
  <si>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</si>
  <si>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</si>
  <si>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</si>
  <si>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</si>
  <si>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</si>
  <si>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</si>
  <si>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</si>
  <si>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</si>
  <si>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</si>
  <si>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</si>
  <si>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</si>
  <si>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</si>
  <si>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</si>
  <si>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</si>
  <si>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</si>
  <si>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</si>
  <si>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</si>
  <si>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</si>
  <si>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</si>
  <si>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</si>
  <si>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</si>
  <si>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</si>
  <si>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</si>
  <si>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</si>
  <si>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</si>
  <si>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</si>
  <si>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</si>
  <si>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</si>
  <si>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</si>
  <si>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</si>
  <si>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</si>
  <si>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</si>
  <si>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</si>
  <si>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</si>
  <si>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</si>
  <si>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</si>
  <si>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</si>
  <si>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</si>
  <si>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</si>
  <si>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</si>
  <si>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</si>
  <si>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</si>
  <si>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</si>
  <si>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</si>
  <si>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</si>
  <si>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</si>
  <si>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</si>
  <si>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</si>
  <si>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</si>
  <si>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</si>
  <si>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</si>
  <si>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</si>
  <si>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</si>
  <si>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</si>
  <si>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</si>
  <si>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</si>
  <si>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</si>
  <si>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</si>
  <si>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</si>
  <si>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</si>
  <si>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</si>
  <si>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</si>
  <si>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</si>
  <si>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</si>
  <si>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</si>
  <si>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</si>
  <si>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</si>
  <si>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</si>
  <si>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</si>
  <si>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</si>
  <si>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</si>
  <si>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</si>
  <si>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</si>
  <si>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</si>
  <si>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</si>
  <si>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</si>
  <si>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</si>
  <si>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</si>
  <si>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</si>
  <si>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</si>
  <si>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</si>
  <si>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</si>
  <si>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</si>
  <si>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</si>
  <si>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</si>
  <si>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</si>
  <si>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</si>
  <si>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</si>
  <si>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</si>
  <si>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</si>
  <si>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</si>
  <si>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</si>
  <si>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</si>
  <si>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</si>
  <si>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</si>
  <si>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</si>
  <si>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</si>
  <si>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</si>
  <si>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</si>
  <si>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</si>
  <si>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</si>
  <si>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</si>
  <si>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</si>
  <si>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</si>
  <si>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</si>
  <si>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</si>
  <si>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</si>
  <si>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</si>
  <si>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</si>
  <si>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</si>
  <si>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</si>
  <si>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</si>
  <si>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</si>
  <si>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</si>
  <si>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</si>
  <si>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</si>
  <si>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</si>
  <si>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</si>
  <si>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</si>
  <si>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</si>
  <si>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</si>
  <si>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</si>
  <si>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</si>
  <si>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</si>
  <si>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</si>
  <si>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</si>
  <si>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</si>
  <si>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</si>
  <si>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</si>
  <si>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</si>
  <si>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</si>
  <si>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</si>
  <si>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</si>
  <si>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</si>
  <si>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</si>
  <si>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</si>
  <si>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</si>
  <si>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</si>
  <si>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</si>
  <si>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</si>
  <si>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</si>
  <si>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</si>
  <si>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</si>
  <si>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</si>
  <si>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</si>
  <si>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</si>
  <si>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</si>
  <si>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</si>
  <si>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</si>
  <si>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</si>
  <si>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</si>
  <si>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</si>
  <si>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</si>
  <si>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</si>
  <si>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</si>
  <si>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</si>
  <si>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</si>
  <si>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</si>
  <si>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</si>
  <si>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</si>
  <si>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</si>
  <si>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</si>
  <si>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</si>
  <si>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</si>
  <si>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</si>
  <si>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</si>
  <si>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</si>
  <si>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</si>
  <si>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</si>
  <si>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</si>
  <si>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</si>
  <si>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</si>
  <si>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</si>
  <si>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</si>
  <si>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</si>
  <si>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</si>
  <si>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</si>
  <si>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</si>
  <si>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</si>
  <si>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</si>
  <si>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</si>
  <si>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</si>
  <si>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</si>
  <si>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</si>
  <si>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</si>
  <si>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</si>
  <si>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</si>
  <si>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</si>
  <si>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</si>
  <si>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</si>
  <si>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</si>
  <si>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</si>
  <si>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</si>
  <si>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</si>
  <si>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</si>
  <si>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</si>
  <si>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</si>
  <si>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</si>
  <si>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</si>
  <si>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</si>
  <si>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</si>
  <si>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</si>
  <si>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</si>
  <si>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</si>
  <si>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</si>
  <si>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</si>
  <si>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</si>
  <si>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</si>
  <si>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</si>
  <si>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</si>
  <si>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</si>
  <si>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</si>
  <si>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</si>
  <si>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</si>
  <si>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</si>
  <si>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</si>
  <si>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</si>
  <si>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</si>
  <si>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</si>
  <si>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</si>
  <si>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</si>
  <si>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</si>
  <si>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</si>
  <si>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</si>
  <si>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</si>
  <si>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</si>
  <si>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</si>
  <si>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</si>
  <si>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</si>
  <si>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</si>
  <si>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</si>
  <si>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</si>
  <si>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</si>
  <si>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</si>
  <si>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</si>
  <si>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</si>
  <si>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</si>
  <si>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</si>
  <si>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</si>
  <si>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</si>
  <si>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</si>
  <si>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</si>
  <si>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</si>
  <si>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</si>
  <si>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</si>
  <si>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</si>
  <si>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</si>
  <si>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</si>
  <si>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</si>
  <si>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</si>
  <si>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</si>
  <si>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</si>
  <si>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</si>
  <si>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</si>
  <si>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</si>
  <si>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</si>
  <si>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</si>
  <si>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</si>
  <si>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</si>
  <si>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</si>
  <si>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</si>
  <si>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</si>
  <si>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</si>
  <si>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</si>
  <si>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</si>
  <si>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</si>
  <si>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</si>
  <si>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</si>
  <si>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</si>
  <si>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</si>
  <si>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</si>
  <si>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</si>
  <si>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</si>
  <si>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</si>
  <si>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</si>
  <si>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</si>
  <si>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</si>
  <si>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</si>
  <si>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</si>
  <si>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</si>
  <si>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</si>
  <si>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</si>
  <si>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</si>
  <si>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</si>
  <si>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</si>
  <si>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</si>
  <si>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</si>
  <si>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</si>
  <si>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</si>
  <si>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</si>
  <si>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</si>
  <si>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</si>
  <si>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</si>
  <si>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</si>
  <si>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</si>
  <si>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</si>
  <si>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</si>
  <si>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</si>
  <si>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</si>
  <si>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</si>
  <si>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</si>
  <si>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</si>
  <si>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</si>
  <si>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</si>
  <si>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</si>
  <si>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</si>
  <si>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</si>
  <si>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</si>
  <si>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</si>
  <si>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</si>
  <si>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</si>
  <si>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</si>
  <si>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</si>
  <si>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</si>
  <si>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</si>
  <si>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</si>
  <si>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</si>
  <si>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</si>
  <si>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</si>
  <si>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</si>
  <si>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</si>
  <si>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</si>
  <si>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</si>
  <si>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</si>
  <si>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</si>
  <si>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</si>
  <si>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</si>
  <si>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</si>
  <si>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</si>
  <si>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</si>
  <si>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</si>
  <si>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</si>
  <si>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</si>
  <si>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</si>
  <si>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</si>
  <si>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</si>
  <si>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</si>
  <si>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</si>
  <si>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</si>
  <si>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</si>
  <si>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</si>
  <si>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</si>
  <si>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</si>
  <si>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</si>
  <si>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</si>
  <si>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</si>
  <si>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</si>
  <si>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</si>
  <si>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</si>
  <si>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</si>
  <si>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</si>
  <si>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</si>
  <si>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</si>
  <si>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</si>
  <si>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</si>
  <si>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</si>
  <si>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</si>
  <si>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</si>
  <si>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</si>
  <si>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</si>
  <si>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</si>
  <si>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</si>
  <si>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</si>
  <si>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</si>
  <si>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</si>
  <si>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</si>
  <si>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</si>
  <si>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</si>
  <si>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</si>
  <si>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</si>
  <si>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</si>
  <si>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</si>
  <si>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</si>
  <si>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</si>
  <si>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</si>
  <si>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</si>
  <si>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</si>
  <si>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</si>
  <si>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</si>
  <si>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</si>
  <si>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</si>
  <si>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</si>
  <si>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</si>
  <si>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</si>
  <si>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</si>
  <si>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</si>
  <si>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</si>
  <si>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</si>
  <si>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</si>
  <si>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</si>
  <si>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</si>
  <si>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</si>
  <si>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</si>
  <si>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</si>
  <si>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</si>
  <si>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</si>
  <si>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</si>
  <si>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</si>
  <si>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</si>
  <si>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</si>
  <si>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</si>
  <si>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</si>
  <si>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</si>
  <si>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</si>
  <si>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</si>
  <si>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</si>
  <si>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</si>
  <si>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</si>
  <si>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</si>
  <si>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</si>
  <si>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</si>
  <si>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</si>
  <si>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</si>
  <si>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</si>
  <si>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</si>
  <si>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</si>
  <si>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</si>
  <si>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</si>
  <si>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</si>
  <si>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</si>
  <si>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</si>
  <si>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</si>
  <si>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</si>
  <si>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</si>
  <si>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</si>
  <si>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</si>
  <si>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</si>
  <si>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</si>
  <si>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</si>
  <si>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</si>
  <si>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</si>
  <si>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</si>
  <si>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</si>
  <si>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</si>
  <si>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</si>
  <si>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</si>
  <si>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</si>
  <si>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</si>
  <si>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</si>
  <si>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</si>
  <si>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</si>
  <si>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</si>
  <si>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</si>
  <si>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</si>
  <si>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</si>
  <si>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</si>
  <si>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</si>
  <si>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</si>
  <si>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</si>
  <si>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</si>
  <si>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</si>
  <si>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</si>
  <si>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</si>
  <si>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</si>
  <si>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</si>
  <si>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</si>
  <si>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</si>
  <si>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</si>
  <si>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</si>
  <si>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</si>
  <si>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</si>
  <si>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</si>
  <si>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</si>
  <si>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</si>
  <si>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</si>
  <si>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</si>
  <si>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</si>
  <si>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</si>
  <si>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</si>
  <si>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</si>
  <si>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</si>
  <si>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</si>
  <si>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</si>
  <si>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</si>
  <si>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</si>
  <si>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</si>
  <si>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</si>
  <si>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</si>
  <si>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</si>
  <si>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</si>
  <si>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</si>
  <si>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</si>
  <si>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</si>
  <si>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</si>
  <si>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</si>
  <si>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</si>
  <si>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</si>
  <si>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</si>
  <si>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</si>
  <si>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</si>
  <si>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</si>
  <si>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</si>
  <si>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</si>
  <si>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</si>
  <si>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</si>
  <si>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</si>
  <si>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</si>
  <si>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</si>
  <si>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</si>
  <si>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</si>
  <si>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</si>
  <si>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</si>
  <si>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</si>
  <si>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</si>
  <si>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</si>
  <si>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</si>
  <si>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</si>
  <si>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</si>
  <si>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</si>
  <si>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</si>
  <si>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</si>
  <si>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</si>
  <si>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</si>
  <si>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</si>
  <si>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</si>
  <si>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</si>
  <si>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</si>
  <si>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</si>
  <si>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</si>
  <si>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</si>
  <si>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</si>
  <si>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</si>
  <si>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</si>
  <si>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</si>
  <si>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</si>
  <si>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</si>
  <si>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</si>
  <si>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</si>
  <si>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</si>
  <si>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</si>
  <si>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</si>
  <si>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</si>
  <si>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</si>
  <si>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</si>
  <si>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</si>
  <si>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</si>
  <si>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</si>
  <si>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</si>
  <si>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</si>
  <si>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</si>
  <si>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</si>
  <si>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</si>
  <si>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</si>
  <si>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</si>
  <si>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</si>
  <si>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</si>
  <si>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</si>
  <si>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</si>
  <si>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</si>
  <si>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</si>
  <si>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</si>
  <si>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</si>
  <si>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</si>
  <si>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</si>
  <si>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</si>
  <si>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</si>
  <si>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</si>
  <si>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</si>
  <si>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</si>
  <si>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</si>
  <si>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</si>
  <si>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</si>
  <si>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</si>
  <si>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</si>
  <si>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</si>
  <si>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</si>
  <si>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</si>
  <si>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</si>
  <si>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</si>
  <si>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</si>
  <si>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</si>
  <si>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</si>
  <si>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</si>
  <si>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</si>
  <si>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</si>
  <si>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</si>
  <si>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</si>
  <si>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</si>
  <si>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</si>
  <si>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</si>
  <si>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</si>
  <si>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</si>
  <si>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</si>
  <si>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</si>
  <si>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</si>
  <si>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</si>
  <si>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</si>
  <si>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</si>
  <si>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</si>
  <si>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</si>
  <si>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</si>
  <si>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</si>
  <si>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</si>
  <si>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</si>
  <si>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</si>
  <si>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</si>
  <si>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</si>
  <si>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</si>
  <si>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</si>
  <si>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</si>
  <si>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</si>
  <si>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</si>
  <si>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</si>
  <si>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</si>
  <si>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</si>
  <si>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</si>
  <si>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</si>
  <si>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</si>
  <si>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</si>
  <si>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</si>
  <si>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</si>
  <si>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</si>
  <si>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</si>
  <si>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</si>
  <si>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</si>
  <si>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</si>
  <si>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</si>
  <si>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</si>
  <si>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</si>
  <si>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</si>
  <si>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</si>
  <si>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</si>
  <si>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</si>
  <si>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</si>
  <si>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</si>
  <si>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</si>
  <si>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</si>
  <si>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</si>
  <si>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</si>
  <si>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</si>
  <si>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</si>
  <si>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</si>
  <si>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</si>
  <si>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</si>
  <si>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</si>
  <si>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</si>
  <si>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</si>
  <si>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</si>
  <si>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</si>
  <si>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</si>
  <si>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</si>
  <si>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</si>
  <si>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</si>
  <si>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</si>
  <si>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</si>
  <si>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</si>
  <si>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</si>
  <si>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</si>
  <si>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</si>
  <si>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</si>
  <si>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</si>
  <si>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</si>
  <si>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</si>
  <si>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</si>
  <si>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</si>
  <si>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</si>
  <si>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</si>
  <si>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</si>
  <si>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</si>
  <si>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</si>
  <si>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</si>
  <si>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</si>
  <si>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</si>
  <si>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</si>
  <si>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</si>
  <si>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</si>
  <si>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</si>
  <si>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</si>
  <si>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</si>
  <si>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</si>
  <si>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</si>
  <si>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</si>
  <si>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</si>
  <si>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</si>
  <si>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</si>
  <si>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</si>
  <si>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</si>
  <si>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</si>
  <si>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</si>
  <si>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</si>
  <si>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</si>
  <si>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</si>
  <si>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</si>
  <si>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</si>
  <si>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</si>
  <si>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</si>
  <si>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</si>
  <si>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</si>
  <si>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</si>
  <si>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</si>
  <si>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</si>
  <si>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</si>
  <si>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</si>
  <si>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</si>
  <si>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</si>
  <si>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</si>
  <si>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</si>
  <si>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</si>
  <si>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</si>
  <si>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</si>
  <si>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</si>
  <si>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</si>
  <si>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</si>
  <si>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</si>
  <si>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</si>
  <si>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</si>
  <si>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</si>
  <si>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</si>
  <si>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</si>
  <si>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</si>
  <si>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</si>
  <si>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</si>
  <si>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</si>
  <si>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</si>
  <si>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</si>
  <si>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</si>
  <si>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</si>
  <si>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</si>
  <si>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</si>
  <si>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</si>
  <si>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</si>
  <si>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</si>
  <si>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</si>
  <si>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</si>
  <si>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</si>
  <si>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</si>
  <si>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</si>
  <si>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</si>
  <si>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</si>
  <si>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</si>
  <si>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</si>
  <si>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</si>
  <si>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</si>
  <si>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</si>
  <si>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</si>
  <si>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</si>
  <si>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</si>
  <si>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</si>
  <si>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</si>
  <si>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</si>
  <si>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</si>
  <si>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</si>
  <si>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</si>
  <si>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</si>
  <si>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</si>
  <si>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</si>
  <si>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</si>
  <si>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</si>
  <si>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</si>
  <si>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</si>
  <si>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</si>
  <si>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</si>
  <si>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</si>
  <si>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</si>
  <si>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</si>
  <si>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</si>
  <si>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</si>
  <si>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</si>
  <si>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</si>
  <si>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</si>
  <si>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</si>
  <si>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</si>
  <si>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</si>
  <si>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</si>
  <si>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</si>
  <si>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</si>
  <si>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</si>
  <si>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</si>
  <si>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</si>
  <si>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</si>
  <si>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</si>
  <si>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</si>
  <si>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</si>
  <si>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</si>
  <si>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</si>
  <si>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</si>
  <si>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</si>
  <si>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</si>
  <si>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</si>
  <si>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</si>
  <si>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</si>
  <si>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</si>
  <si>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</si>
  <si>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</si>
  <si>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</si>
  <si>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</si>
  <si>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</si>
  <si>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</si>
  <si>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</si>
  <si>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</si>
  <si>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</si>
  <si>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</si>
  <si>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</si>
  <si>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</si>
  <si>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</si>
  <si>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</si>
  <si>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</si>
  <si>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</si>
  <si>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</si>
  <si>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</si>
  <si>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</si>
  <si>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</si>
  <si>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</si>
  <si>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</si>
  <si>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</si>
  <si>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</si>
  <si>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</si>
  <si>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</si>
  <si>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</si>
  <si>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</si>
  <si>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</si>
  <si>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</si>
  <si>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</si>
  <si>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</si>
  <si>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</si>
  <si>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</si>
  <si>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</si>
  <si>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</si>
  <si>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</si>
  <si>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</si>
  <si>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</si>
  <si>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</si>
  <si>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</si>
  <si>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</si>
  <si>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</si>
  <si>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</si>
  <si>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</si>
  <si>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</si>
  <si>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</si>
  <si>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</si>
  <si>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</si>
  <si>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</si>
  <si>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</si>
  <si>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</si>
  <si>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</si>
  <si>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</si>
  <si>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</si>
  <si>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</si>
  <si>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</si>
  <si>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</si>
  <si>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</si>
  <si>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</si>
  <si>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</si>
  <si>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</si>
  <si>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</si>
  <si>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</si>
  <si>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</si>
  <si>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</si>
  <si>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</si>
  <si>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</si>
  <si>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</si>
  <si>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</si>
  <si>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</si>
  <si>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</si>
  <si>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</si>
  <si>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</si>
  <si>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</si>
  <si>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</si>
  <si>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</si>
  <si>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</si>
  <si>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</si>
  <si>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</si>
  <si>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</si>
  <si>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</si>
  <si>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</si>
  <si>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</si>
  <si>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</si>
  <si>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</si>
  <si>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</si>
  <si>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</si>
  <si>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</si>
  <si>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</si>
  <si>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</si>
  <si>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</si>
  <si>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</si>
  <si>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</si>
  <si>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</si>
  <si>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</si>
  <si>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</si>
  <si>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</si>
  <si>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</si>
  <si>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</si>
  <si>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</si>
  <si>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</si>
  <si>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</si>
  <si>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</si>
  <si>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</si>
  <si>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</si>
  <si>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</si>
  <si>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</si>
  <si>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</si>
  <si>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</si>
  <si>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</si>
  <si>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</si>
  <si>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</si>
  <si>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</si>
  <si>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</si>
  <si>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</si>
  <si>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</si>
  <si>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</si>
  <si>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</si>
  <si>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</si>
  <si>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</si>
  <si>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</si>
  <si>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</si>
  <si>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</si>
  <si>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</si>
  <si>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</si>
  <si>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</si>
  <si>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</si>
  <si>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</si>
  <si>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</si>
  <si>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</si>
  <si>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</si>
  <si>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</si>
  <si>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</si>
  <si>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</si>
  <si>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</si>
  <si>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</si>
  <si>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</si>
  <si>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</si>
  <si>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</si>
  <si>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</si>
  <si>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</si>
  <si>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</si>
  <si>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</si>
  <si>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</si>
  <si>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</si>
  <si>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</si>
  <si>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</si>
  <si>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</si>
  <si>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</si>
  <si>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</si>
  <si>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</si>
  <si>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</si>
  <si>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</si>
  <si>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</si>
  <si>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</si>
  <si>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</si>
  <si>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</si>
  <si>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</si>
  <si>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</si>
  <si>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</si>
  <si>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</si>
  <si>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</si>
  <si>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</si>
  <si>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</si>
  <si>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</si>
  <si>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</si>
  <si>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</si>
  <si>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</si>
  <si>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</si>
  <si>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</si>
  <si>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</si>
  <si>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</si>
  <si>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</si>
  <si>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</si>
  <si>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</si>
  <si>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</si>
  <si>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</si>
  <si>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</si>
  <si>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</si>
  <si>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</si>
  <si>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</si>
  <si>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</si>
  <si>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</si>
  <si>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</si>
  <si>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</si>
  <si>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</si>
  <si>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</si>
  <si>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</si>
  <si>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</si>
  <si>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</si>
  <si>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</si>
  <si>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</si>
  <si>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</si>
  <si>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</si>
  <si>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</si>
  <si>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</si>
  <si>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</si>
  <si>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</si>
  <si>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</si>
  <si>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</si>
  <si>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</si>
  <si>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</si>
  <si>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</si>
  <si>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</si>
  <si>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</si>
  <si>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</si>
  <si>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</si>
  <si>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</si>
  <si>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</si>
  <si>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</si>
  <si>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</si>
  <si>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</si>
  <si>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</si>
  <si>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</si>
  <si>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</si>
  <si>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</si>
  <si>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</si>
  <si>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</si>
  <si>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</si>
  <si>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</si>
  <si>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</si>
  <si>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</si>
  <si>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</si>
  <si>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</si>
  <si>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</si>
  <si>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</si>
  <si>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</si>
  <si>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</si>
  <si>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</si>
  <si>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</si>
  <si>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</si>
  <si>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</si>
  <si>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</si>
  <si>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</si>
  <si>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</si>
  <si>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</si>
  <si>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</si>
  <si>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</si>
  <si>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</si>
  <si>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</si>
  <si>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</si>
  <si>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</si>
  <si>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</si>
  <si>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</si>
  <si>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</si>
  <si>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</si>
  <si>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</si>
  <si>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</si>
  <si>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</si>
  <si>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</si>
  <si>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</si>
  <si>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</si>
  <si>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</si>
  <si>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</si>
  <si>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</si>
  <si>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</si>
  <si>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</si>
  <si>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</si>
  <si>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</si>
  <si>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</si>
  <si>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</si>
  <si>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</si>
  <si>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</si>
  <si>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</si>
  <si>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</si>
  <si>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</si>
  <si>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</si>
  <si>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</si>
  <si>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</si>
  <si>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</si>
  <si>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</si>
  <si>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</si>
  <si>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</si>
  <si>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</si>
  <si>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</si>
  <si>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</si>
  <si>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</si>
  <si>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</si>
  <si>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</si>
  <si>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</si>
  <si>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</si>
  <si>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</si>
  <si>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</si>
  <si>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</si>
  <si>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</si>
  <si>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</si>
  <si>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</si>
  <si>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</si>
  <si>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</si>
  <si>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</si>
  <si>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</si>
  <si>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</si>
  <si>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</si>
  <si>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</si>
  <si>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</si>
  <si>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</si>
  <si>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</si>
  <si>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</si>
  <si>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</si>
  <si>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</si>
  <si>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</si>
  <si>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</si>
  <si>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</si>
  <si>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</si>
  <si>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</si>
  <si>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</si>
  <si>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</si>
  <si>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</si>
  <si>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</si>
  <si>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</si>
  <si>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</si>
  <si>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</si>
  <si>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</si>
  <si>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</si>
  <si>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</si>
  <si>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</si>
  <si>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</si>
  <si>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</si>
  <si>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</si>
  <si>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</si>
  <si>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</si>
  <si>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</si>
  <si>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</si>
  <si>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</si>
  <si>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</si>
  <si>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</si>
  <si>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</si>
  <si>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</si>
  <si>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</si>
  <si>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</si>
  <si>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</si>
  <si>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</si>
  <si>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</si>
  <si>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</si>
  <si>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</si>
  <si>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</si>
  <si>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</si>
  <si>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</si>
  <si>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</si>
  <si>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</si>
  <si>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</si>
  <si>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</si>
  <si>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</si>
  <si>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</si>
  <si>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</si>
  <si>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</si>
  <si>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</si>
  <si>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</si>
  <si>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</si>
  <si>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</si>
  <si>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</si>
  <si>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</si>
  <si>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</si>
  <si>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</si>
  <si>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</si>
  <si>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</si>
  <si>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</si>
  <si>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</si>
  <si>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</si>
  <si>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</si>
  <si>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</si>
  <si>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</si>
  <si>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</si>
  <si>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</si>
  <si>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</si>
  <si>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</si>
  <si>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</si>
  <si>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</si>
  <si>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</si>
  <si>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</si>
  <si>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</si>
  <si>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</si>
  <si>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</si>
  <si>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</si>
  <si>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</si>
  <si>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</si>
  <si>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</si>
  <si>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</si>
  <si>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</si>
  <si>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</si>
  <si>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</si>
  <si>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</si>
  <si>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</si>
  <si>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</si>
  <si>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</si>
  <si>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</si>
  <si>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</si>
  <si>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</si>
  <si>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</si>
  <si>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</si>
  <si>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</si>
  <si>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</si>
  <si>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</si>
  <si>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</si>
  <si>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</si>
  <si>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</si>
  <si>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</si>
  <si>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</si>
  <si>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</si>
  <si>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</si>
  <si>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</si>
  <si>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</si>
  <si>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</si>
  <si>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</si>
  <si>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</si>
  <si>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</si>
  <si>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</si>
  <si>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</si>
  <si>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</si>
  <si>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</si>
  <si>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</si>
  <si>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</si>
  <si>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</si>
  <si>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</si>
  <si>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</si>
  <si>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</si>
  <si>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</si>
  <si>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</si>
  <si>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</si>
  <si>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</si>
  <si>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</si>
  <si>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</si>
  <si>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</si>
  <si>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</si>
  <si>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</si>
  <si>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</si>
  <si>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</si>
  <si>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</si>
  <si>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</si>
  <si>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</si>
  <si>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</si>
  <si>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</si>
  <si>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</si>
  <si>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</si>
  <si>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</si>
  <si>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</si>
  <si>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</si>
  <si>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</si>
  <si>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</si>
  <si>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</si>
  <si>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</si>
  <si>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</si>
  <si>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</si>
  <si>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</si>
  <si>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</si>
  <si>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</si>
  <si>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</si>
  <si>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</si>
  <si>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</si>
  <si>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</si>
  <si>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</si>
  <si>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</si>
  <si>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</si>
  <si>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</si>
  <si>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</si>
  <si>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</si>
  <si>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</si>
  <si>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</si>
  <si>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</si>
  <si>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</si>
  <si>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</si>
  <si>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</si>
  <si>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</si>
  <si>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</si>
  <si>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</si>
  <si>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</si>
  <si>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</si>
  <si>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</si>
  <si>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</si>
  <si>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</si>
  <si>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</si>
  <si>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</si>
  <si>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</si>
  <si>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</si>
  <si>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</si>
  <si>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</si>
  <si>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</si>
  <si>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</si>
  <si>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</si>
  <si>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</si>
  <si>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</si>
  <si>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</si>
  <si>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</si>
  <si>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</si>
  <si>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</si>
  <si>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</si>
  <si>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</si>
  <si>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</si>
  <si>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</si>
  <si>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</si>
  <si>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</si>
  <si>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</si>
  <si>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</si>
  <si>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</si>
  <si>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</si>
  <si>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</si>
  <si>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</si>
  <si>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</si>
  <si>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</si>
  <si>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</si>
  <si>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</si>
  <si>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</si>
  <si>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</si>
  <si>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</si>
  <si>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</si>
  <si>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</si>
  <si>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</si>
  <si>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</si>
  <si>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</si>
  <si>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</si>
  <si>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</si>
  <si>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</si>
  <si>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</si>
  <si>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</si>
  <si>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</si>
  <si>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</si>
  <si>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</si>
  <si>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</si>
  <si>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</si>
  <si>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</si>
  <si>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</si>
  <si>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</si>
  <si>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</si>
  <si>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</si>
  <si>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</si>
  <si>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</si>
  <si>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</si>
  <si>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</si>
  <si>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</si>
  <si>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</si>
  <si>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</si>
  <si>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</si>
  <si>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</si>
  <si>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</si>
  <si>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</si>
  <si>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</si>
  <si>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</si>
  <si>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</si>
  <si>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</si>
  <si>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</si>
  <si>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</si>
  <si>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</si>
  <si>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</si>
  <si>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</si>
  <si>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</si>
  <si>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</si>
  <si>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</si>
  <si>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</si>
  <si>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</si>
  <si>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</si>
  <si>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</si>
  <si>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</si>
  <si>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</si>
  <si>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</si>
  <si>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</si>
  <si>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</si>
  <si>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</si>
  <si>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</si>
  <si>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</si>
  <si>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</si>
  <si>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</si>
  <si>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</si>
  <si>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</si>
  <si>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</si>
  <si>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</si>
  <si>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</si>
  <si>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</si>
  <si>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</si>
  <si>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</si>
  <si>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</si>
  <si>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</si>
  <si>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</si>
  <si>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</si>
  <si>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</si>
  <si>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</si>
  <si>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</si>
  <si>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</si>
  <si>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</si>
  <si>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</si>
  <si>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</si>
  <si>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</si>
  <si>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</si>
  <si>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</si>
  <si>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</si>
  <si>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</si>
  <si>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</si>
  <si>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</si>
  <si>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</si>
  <si>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</si>
  <si>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</si>
  <si>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</si>
  <si>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</si>
  <si>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</si>
  <si>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</si>
  <si>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</si>
  <si>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</si>
  <si>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</si>
  <si>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</si>
  <si>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</si>
  <si>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</si>
  <si>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</si>
  <si>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</si>
  <si>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</si>
  <si>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</si>
  <si>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</si>
  <si>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</si>
  <si>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</si>
  <si>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</si>
  <si>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</si>
  <si>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</si>
  <si>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</si>
  <si>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</si>
  <si>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</si>
  <si>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</si>
  <si>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</si>
  <si>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</si>
  <si>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</si>
  <si>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</si>
  <si>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</si>
  <si>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</si>
  <si>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</si>
  <si>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</si>
  <si>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</si>
  <si>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</si>
  <si>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</si>
  <si>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</si>
  <si>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</si>
  <si>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</si>
  <si>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</si>
  <si>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</si>
  <si>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</si>
  <si>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</si>
  <si>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</si>
  <si>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</si>
  <si>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</si>
  <si>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</si>
  <si>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</si>
  <si>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</si>
  <si>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</si>
  <si>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</si>
  <si>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</si>
  <si>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</si>
  <si>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</si>
  <si>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</si>
  <si>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</si>
  <si>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</si>
  <si>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</si>
  <si>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</si>
  <si>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</si>
  <si>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</si>
  <si>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</si>
  <si>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</si>
  <si>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</si>
  <si>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</si>
  <si>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</si>
  <si>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</si>
  <si>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</si>
  <si>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</si>
  <si>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</si>
  <si>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</si>
  <si>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</si>
  <si>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</si>
  <si>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</si>
  <si>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</si>
  <si>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</si>
  <si>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</si>
  <si>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</si>
  <si>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</si>
  <si>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</si>
  <si>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</si>
  <si>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</si>
  <si>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</si>
  <si>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</si>
  <si>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</si>
  <si>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</si>
  <si>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</si>
  <si>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</si>
  <si>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</si>
  <si>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</si>
  <si>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</si>
  <si>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</si>
  <si>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</si>
  <si>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</si>
  <si>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</si>
  <si>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</si>
  <si>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</si>
  <si>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</si>
  <si>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</si>
  <si>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</si>
  <si>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</si>
  <si>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</si>
  <si>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</si>
  <si>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</si>
  <si>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</si>
  <si>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</si>
  <si>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</si>
  <si>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</si>
  <si>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</si>
  <si>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</si>
  <si>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</si>
  <si>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</si>
  <si>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</si>
  <si>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</si>
  <si>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</si>
  <si>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</si>
  <si>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</si>
  <si>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</si>
  <si>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</si>
  <si>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</si>
  <si>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</si>
  <si>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</si>
  <si>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</si>
  <si>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</si>
  <si>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</si>
  <si>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</si>
  <si>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</si>
  <si>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</si>
  <si>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</si>
  <si>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</si>
  <si>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</si>
  <si>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</si>
  <si>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</si>
  <si>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</si>
  <si>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</si>
  <si>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</si>
  <si>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</si>
  <si>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</si>
  <si>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</si>
  <si>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</si>
  <si>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</si>
  <si>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</si>
  <si>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</si>
  <si>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</si>
  <si>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</si>
  <si>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</si>
  <si>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</si>
  <si>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</si>
  <si>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</si>
  <si>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</si>
  <si>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</si>
  <si>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</si>
  <si>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</si>
  <si>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</si>
  <si>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</si>
  <si>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</si>
  <si>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</si>
  <si>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</si>
  <si>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</si>
  <si>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</si>
  <si>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</si>
  <si>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</si>
  <si>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</si>
  <si>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</si>
  <si>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</si>
  <si>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</si>
  <si>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</si>
  <si>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</si>
  <si>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</si>
  <si>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</si>
  <si>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</si>
  <si>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</si>
  <si>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</si>
  <si>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</si>
  <si>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</si>
  <si>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</si>
  <si>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</si>
  <si>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</si>
  <si>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</si>
  <si>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</si>
  <si>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</si>
  <si>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</si>
  <si>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</si>
  <si>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</si>
  <si>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</si>
  <si>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</si>
  <si>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</si>
  <si>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</si>
  <si>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</si>
  <si>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</si>
  <si>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</si>
  <si>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</si>
  <si>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</si>
  <si>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</si>
  <si>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</si>
  <si>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</si>
  <si>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</si>
  <si>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</si>
  <si>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</si>
  <si>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</si>
  <si>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</si>
  <si>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</si>
  <si>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</si>
  <si>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</si>
  <si>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</si>
  <si>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</si>
  <si>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</si>
  <si>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</si>
  <si>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</si>
  <si>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</si>
  <si>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</si>
  <si>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</si>
  <si>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</si>
  <si>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</si>
  <si>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</si>
  <si>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</si>
  <si>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</si>
  <si>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</si>
  <si>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</si>
  <si>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</si>
  <si>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</si>
  <si>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</si>
  <si>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</si>
  <si>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</si>
  <si>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</si>
  <si>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</si>
  <si>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</si>
  <si>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</si>
  <si>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</si>
  <si>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</si>
  <si>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</si>
  <si>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</si>
  <si>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</si>
  <si>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</si>
  <si>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</si>
  <si>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</si>
  <si>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</si>
  <si>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</si>
  <si>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</si>
  <si>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</si>
  <si>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</si>
  <si>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</si>
  <si>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</si>
  <si>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</si>
  <si>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</si>
  <si>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</si>
  <si>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</si>
  <si>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</si>
  <si>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</si>
  <si>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</si>
  <si>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</si>
  <si>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</si>
  <si>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</si>
  <si>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</si>
  <si>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</si>
  <si>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</si>
  <si>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</si>
  <si>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</si>
  <si>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</si>
  <si>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</si>
  <si>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</si>
  <si>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</si>
  <si>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</si>
  <si>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</si>
  <si>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</si>
  <si>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</si>
  <si>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</si>
  <si>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</si>
  <si>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</si>
  <si>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</si>
  <si>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</si>
  <si>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</si>
  <si>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</si>
  <si>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</si>
  <si>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</si>
  <si>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</si>
  <si>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</si>
  <si>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</si>
  <si>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</si>
  <si>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</si>
  <si>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</si>
  <si>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</si>
  <si>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</si>
  <si>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</si>
  <si>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</si>
  <si>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</si>
  <si>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</si>
  <si>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</si>
  <si>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</si>
  <si>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</si>
  <si>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</si>
  <si>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</si>
  <si>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</si>
  <si>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</si>
  <si>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</si>
  <si>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</si>
  <si>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</si>
  <si>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</si>
  <si>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</si>
  <si>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</si>
  <si>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</si>
  <si>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</si>
  <si>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</si>
  <si>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</si>
  <si>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</si>
  <si>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</si>
  <si>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</si>
  <si>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</si>
  <si>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</si>
  <si>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</si>
  <si>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</si>
  <si>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</si>
  <si>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</si>
  <si>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</si>
  <si>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</si>
  <si>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</si>
  <si>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</si>
  <si>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</si>
  <si>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</si>
  <si>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</si>
  <si>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</si>
  <si>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</si>
  <si>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</si>
  <si>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</si>
  <si>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</si>
  <si>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</si>
  <si>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</si>
  <si>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</si>
  <si>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</si>
  <si>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</si>
  <si>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</si>
  <si>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</si>
  <si>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</si>
  <si>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</si>
  <si>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</si>
  <si>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</si>
  <si>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</si>
  <si>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</si>
  <si>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</si>
  <si>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</si>
  <si>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</si>
  <si>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</si>
  <si>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</si>
  <si>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</si>
  <si>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</si>
  <si>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</si>
  <si>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</si>
  <si>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</si>
  <si>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</si>
  <si>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</si>
  <si>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</si>
  <si>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</si>
  <si>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</si>
  <si>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</si>
  <si>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</si>
  <si>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</si>
  <si>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</si>
  <si>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</si>
  <si>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</si>
  <si>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</si>
  <si>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</si>
  <si>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</si>
  <si>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</si>
  <si>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</si>
  <si>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</si>
  <si>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</si>
  <si>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</si>
  <si>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</si>
  <si>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</si>
  <si>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</si>
  <si>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</si>
  <si>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</si>
  <si>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</si>
  <si>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</si>
  <si>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</si>
  <si>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</si>
  <si>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</si>
  <si>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</si>
  <si>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</si>
  <si>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</si>
  <si>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</si>
  <si>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</si>
  <si>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</si>
  <si>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</si>
  <si>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</si>
  <si>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</si>
  <si>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</si>
  <si>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</si>
  <si>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</si>
  <si>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</si>
  <si>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</si>
  <si>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</si>
  <si>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</si>
  <si>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</si>
  <si>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</si>
  <si>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</si>
  <si>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</si>
  <si>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</si>
  <si>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</si>
  <si>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</si>
  <si>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</si>
  <si>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</si>
  <si>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</si>
  <si>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</si>
  <si>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</si>
  <si>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</si>
  <si>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</si>
  <si>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</si>
  <si>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</si>
  <si>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</si>
  <si>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</si>
  <si>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</si>
  <si>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</si>
  <si>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</si>
  <si>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</si>
  <si>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</si>
  <si>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</si>
  <si>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</si>
  <si>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</si>
  <si>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</si>
  <si>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</si>
  <si>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</si>
  <si>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</si>
  <si>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</si>
  <si>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</si>
  <si>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</si>
  <si>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</si>
  <si>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</si>
  <si>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</si>
  <si>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</si>
  <si>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</si>
  <si>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</si>
  <si>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</si>
  <si>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</si>
  <si>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</si>
  <si>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</si>
  <si>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</si>
  <si>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</si>
  <si>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</si>
  <si>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</si>
  <si>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</si>
  <si>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</si>
  <si>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</si>
  <si>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</si>
  <si>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</si>
  <si>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</si>
  <si>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</si>
  <si>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</si>
  <si>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</si>
  <si>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</si>
  <si>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</si>
  <si>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</si>
  <si>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</si>
  <si>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</si>
  <si>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</si>
  <si>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</si>
  <si>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</si>
  <si>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</si>
  <si>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</si>
  <si>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</si>
  <si>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</si>
  <si>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</si>
  <si>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</si>
  <si>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</si>
  <si>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</si>
  <si>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</si>
  <si>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</si>
  <si>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</si>
  <si>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</si>
  <si>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</si>
  <si>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</si>
  <si>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</si>
  <si>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</si>
  <si>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</si>
  <si>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</si>
  <si>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</si>
  <si>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</si>
  <si>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</si>
  <si>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</si>
  <si>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</si>
  <si>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</si>
  <si>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</si>
  <si>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</si>
  <si>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</si>
  <si>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</si>
  <si>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</si>
  <si>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</si>
  <si>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</si>
  <si>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</si>
  <si>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</si>
  <si>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</si>
  <si>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</si>
  <si>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</si>
  <si>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</si>
  <si>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</si>
  <si>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</si>
  <si>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</si>
  <si>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</si>
  <si>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</si>
  <si>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</si>
  <si>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</si>
  <si>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</si>
  <si>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</si>
  <si>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</si>
  <si>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</si>
  <si>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</si>
  <si>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</si>
  <si>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</si>
  <si>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</si>
  <si>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</si>
  <si>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</si>
  <si>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</si>
  <si>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</si>
  <si>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</si>
  <si>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</si>
  <si>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</si>
  <si>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</si>
  <si>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</si>
  <si>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</si>
  <si>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</si>
  <si>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</si>
  <si>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</si>
  <si>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</si>
  <si>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</si>
  <si>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</si>
  <si>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</si>
  <si>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</si>
  <si>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</si>
  <si>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</si>
  <si>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</si>
  <si>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</si>
  <si>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</si>
  <si>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</si>
  <si>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</si>
  <si>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</si>
  <si>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</si>
  <si>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</si>
  <si>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</si>
  <si>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</si>
  <si>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</si>
  <si>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</si>
  <si>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</si>
  <si>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</si>
  <si>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</si>
  <si>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</si>
  <si>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</si>
  <si>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</si>
  <si>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</si>
  <si>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</si>
  <si>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</si>
  <si>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</si>
  <si>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</si>
  <si>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</si>
  <si>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</si>
  <si>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</si>
  <si>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</si>
  <si>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</si>
  <si>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</si>
  <si>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</si>
  <si>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</si>
  <si>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</si>
  <si>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</si>
  <si>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</si>
  <si>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</si>
  <si>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</si>
  <si>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</si>
  <si>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</si>
  <si>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</si>
  <si>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</si>
  <si>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</si>
  <si>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</si>
  <si>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</si>
  <si>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</si>
  <si>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</si>
  <si>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</si>
  <si>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</si>
  <si>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</si>
  <si>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</si>
  <si>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</si>
  <si>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</si>
  <si>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</si>
  <si>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</si>
  <si>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</si>
  <si>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</si>
  <si>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</si>
  <si>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</si>
  <si>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</si>
  <si>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</si>
  <si>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</si>
  <si>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</si>
  <si>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</si>
  <si>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</si>
  <si>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</si>
  <si>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</si>
  <si>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</si>
  <si>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</si>
  <si>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</si>
  <si>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</si>
  <si>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</si>
  <si>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</si>
  <si>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</si>
  <si>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</si>
  <si>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</si>
  <si>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</si>
  <si>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</si>
  <si>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</si>
  <si>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</si>
  <si>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</si>
  <si>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</si>
  <si>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</si>
  <si>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</si>
  <si>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</si>
  <si>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</si>
  <si>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</si>
  <si>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</si>
  <si>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</si>
  <si>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</si>
  <si>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</si>
  <si>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</si>
  <si>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</si>
  <si>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</si>
  <si>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</si>
  <si>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</si>
  <si>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</si>
  <si>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</si>
  <si>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</si>
  <si>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</si>
  <si>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</si>
  <si>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</si>
  <si>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</si>
  <si>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</si>
  <si>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</si>
  <si>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</si>
  <si>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</si>
  <si>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</si>
  <si>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</si>
  <si>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</si>
  <si>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</si>
  <si>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</si>
  <si>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</si>
  <si>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</si>
  <si>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</si>
  <si>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</si>
  <si>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</si>
  <si>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</si>
  <si>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</si>
  <si>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</si>
  <si>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</si>
  <si>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</si>
  <si>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</si>
  <si>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</si>
  <si>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</si>
  <si>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</si>
  <si>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</si>
  <si>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</si>
  <si>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</si>
  <si>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</si>
  <si>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</si>
  <si>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</si>
  <si>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</si>
  <si>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</si>
  <si>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</si>
  <si>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</si>
  <si>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</si>
  <si>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</si>
  <si>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</si>
  <si>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</si>
  <si>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</si>
  <si>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</si>
  <si>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</si>
  <si>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</si>
  <si>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</si>
  <si>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</si>
  <si>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</si>
  <si>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</si>
  <si>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</si>
  <si>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</si>
  <si>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</si>
  <si>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</si>
  <si>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</si>
  <si>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</si>
  <si>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</si>
  <si>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</si>
  <si>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</si>
  <si>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</si>
  <si>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</si>
  <si>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</si>
  <si>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</si>
  <si>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</si>
  <si>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</si>
  <si>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</si>
  <si>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</si>
  <si>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</si>
  <si>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</si>
  <si>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</si>
  <si>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</si>
  <si>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</si>
  <si>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</si>
  <si>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</si>
  <si>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</si>
  <si>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</si>
  <si>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</si>
  <si>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</si>
  <si>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</si>
  <si>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</si>
  <si>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</si>
  <si>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</si>
  <si>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</si>
  <si>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</si>
  <si>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</si>
  <si>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</si>
  <si>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</si>
  <si>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</si>
  <si>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</si>
  <si>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</si>
  <si>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</si>
  <si>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</si>
  <si>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</si>
  <si>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</si>
  <si>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</si>
  <si>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</si>
  <si>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</si>
  <si>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</si>
  <si>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</si>
  <si>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</si>
  <si>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</si>
  <si>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</si>
  <si>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</si>
  <si>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</si>
  <si>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</si>
  <si>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</si>
  <si>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</si>
  <si>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</si>
  <si>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</si>
  <si>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</si>
  <si>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</si>
  <si>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</si>
  <si>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</si>
  <si>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</si>
  <si>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</si>
  <si>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</si>
  <si>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</si>
  <si>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</si>
  <si>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</si>
  <si>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</si>
  <si>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</si>
  <si>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</si>
  <si>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</si>
  <si>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</si>
  <si>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</si>
  <si>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</si>
  <si>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</si>
  <si>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</si>
  <si>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</si>
  <si>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</si>
  <si>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</si>
  <si>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</si>
  <si>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</si>
  <si>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</si>
  <si>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</si>
  <si>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</si>
  <si>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</si>
  <si>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</si>
  <si>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</si>
  <si>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</si>
  <si>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</si>
  <si>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</si>
  <si>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</si>
  <si>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</si>
  <si>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</si>
  <si>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</si>
  <si>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</si>
  <si>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</si>
  <si>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</si>
  <si>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</si>
  <si>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</si>
  <si>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</si>
  <si>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</si>
  <si>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</si>
  <si>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</si>
  <si>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</si>
  <si>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</si>
  <si>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</si>
  <si>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</si>
  <si>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</si>
  <si>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</si>
  <si>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</si>
  <si>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</si>
  <si>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</si>
  <si>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</si>
  <si>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</si>
  <si>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</si>
  <si>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</si>
  <si>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</si>
  <si>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</si>
  <si>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</si>
  <si>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</si>
  <si>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</si>
  <si>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</si>
  <si>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</si>
  <si>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</si>
  <si>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</si>
  <si>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</si>
  <si>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</si>
  <si>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</si>
  <si>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</si>
  <si>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</si>
  <si>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</si>
  <si>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</si>
  <si>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</si>
  <si>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</si>
  <si>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</si>
  <si>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</si>
  <si>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</si>
  <si>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</si>
  <si>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</si>
  <si>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</si>
  <si>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</si>
  <si>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</si>
  <si>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</si>
  <si>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</si>
  <si>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</si>
  <si>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</si>
  <si>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</si>
  <si>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</si>
  <si>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</si>
  <si>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</si>
  <si>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</si>
  <si>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</si>
  <si>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</si>
  <si>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</si>
  <si>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</si>
  <si>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</si>
  <si>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</si>
  <si>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</si>
  <si>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</si>
  <si>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</si>
  <si>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</si>
  <si>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</si>
  <si>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</si>
  <si>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</si>
  <si>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</si>
  <si>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</si>
  <si>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</si>
  <si>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</si>
  <si>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</si>
  <si>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</si>
  <si>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</si>
  <si>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</si>
  <si>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</si>
  <si>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</si>
  <si>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</si>
  <si>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</si>
  <si>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</si>
  <si>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</si>
  <si>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</si>
  <si>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</si>
  <si>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</si>
  <si>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</si>
  <si>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</si>
  <si>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</si>
  <si>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</si>
  <si>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</si>
  <si>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</si>
  <si>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</si>
  <si>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</si>
  <si>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</si>
  <si>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</si>
  <si>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</si>
  <si>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</si>
  <si>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</si>
  <si>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</si>
  <si>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</si>
  <si>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</si>
  <si>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</si>
  <si>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</si>
  <si>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</si>
  <si>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</si>
  <si>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</si>
  <si>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</si>
  <si>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</si>
  <si>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</si>
  <si>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</si>
  <si>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</si>
  <si>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</si>
  <si>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</si>
  <si>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</si>
  <si>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</si>
  <si>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</si>
  <si>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</si>
  <si>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</si>
  <si>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</si>
  <si>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</si>
  <si>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</si>
  <si>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</si>
  <si>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</si>
  <si>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</si>
  <si>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</si>
  <si>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</si>
  <si>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</si>
  <si>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</si>
  <si>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</si>
  <si>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</si>
  <si>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</si>
  <si>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</si>
  <si>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</si>
  <si>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</si>
  <si>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</si>
  <si>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</si>
  <si>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</si>
  <si>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</si>
  <si>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</si>
  <si>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</si>
  <si>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</si>
  <si>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</si>
  <si>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</si>
  <si>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</si>
  <si>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</si>
  <si>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</si>
  <si>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</si>
  <si>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</si>
  <si>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</si>
  <si>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</si>
  <si>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</si>
  <si>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</si>
  <si>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</si>
  <si>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</si>
  <si>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</si>
  <si>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</si>
  <si>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</si>
  <si>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</si>
  <si>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</si>
  <si>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</si>
  <si>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</si>
  <si>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</si>
  <si>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</si>
  <si>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</si>
  <si>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</si>
  <si>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</si>
  <si>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</si>
  <si>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</si>
  <si>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</si>
  <si>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</si>
  <si>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</si>
  <si>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</si>
  <si>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</si>
  <si>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</si>
  <si>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</si>
  <si>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</si>
  <si>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</si>
  <si>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</si>
  <si>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</si>
  <si>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</si>
  <si>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</si>
  <si>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</si>
  <si>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</si>
  <si>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</si>
  <si>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</si>
  <si>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</si>
  <si>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</si>
  <si>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</si>
  <si>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</si>
  <si>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</si>
  <si>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</si>
  <si>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</si>
  <si>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</si>
  <si>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</si>
  <si>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</si>
  <si>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</si>
  <si>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</si>
  <si>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</si>
  <si>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</si>
  <si>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</si>
  <si>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</si>
  <si>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</si>
  <si>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</si>
  <si>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</si>
  <si>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</si>
  <si>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</si>
  <si>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</si>
  <si>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</si>
  <si>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</si>
  <si>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</si>
  <si>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</si>
  <si>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</si>
  <si>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</si>
  <si>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</si>
  <si>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</si>
  <si>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</si>
  <si>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</si>
  <si>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</si>
  <si>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</si>
  <si>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</si>
  <si>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</si>
  <si>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</si>
  <si>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</si>
  <si>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</si>
  <si>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</si>
  <si>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</si>
  <si>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</si>
  <si>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</si>
  <si>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</si>
  <si>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</si>
  <si>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</si>
  <si>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</si>
  <si>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</si>
  <si>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</si>
  <si>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</si>
  <si>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</si>
  <si>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</si>
  <si>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</si>
  <si>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</si>
  <si>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</si>
  <si>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</si>
  <si>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</si>
  <si>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</si>
  <si>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</si>
  <si>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</si>
  <si>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</si>
  <si>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</si>
  <si>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</si>
  <si>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</si>
  <si>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</si>
  <si>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</si>
  <si>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</si>
  <si>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</si>
  <si>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</si>
  <si>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</si>
  <si>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</si>
  <si>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</si>
  <si>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</si>
  <si>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</si>
  <si>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</si>
  <si>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</si>
  <si>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</si>
  <si>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</si>
  <si>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</si>
  <si>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</si>
  <si>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</si>
  <si>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</si>
  <si>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</si>
  <si>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</si>
  <si>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</si>
  <si>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</si>
  <si>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</si>
  <si>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</si>
  <si>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</si>
  <si>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</si>
  <si>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</si>
  <si>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</si>
  <si>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</si>
  <si>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</si>
  <si>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</si>
  <si>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</si>
  <si>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</si>
  <si>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</si>
  <si>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</si>
  <si>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</si>
  <si>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</si>
  <si>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</si>
  <si>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</si>
  <si>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</si>
  <si>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</si>
  <si>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</si>
  <si>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</si>
  <si>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</si>
  <si>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</si>
  <si>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</si>
  <si>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</si>
  <si>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</si>
  <si>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</si>
  <si>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</si>
  <si>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</si>
  <si>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</si>
  <si>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</si>
  <si>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</si>
  <si>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</si>
  <si>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</si>
  <si>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</si>
  <si>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</si>
  <si>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</si>
  <si>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</si>
  <si>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</si>
  <si>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</si>
  <si>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</si>
  <si>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</si>
  <si>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</si>
  <si>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</si>
  <si>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</si>
  <si>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</si>
  <si>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</si>
  <si>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</si>
  <si>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</si>
  <si>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</si>
  <si>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</si>
  <si>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</si>
  <si>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</si>
  <si>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</si>
  <si>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</si>
  <si>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</si>
  <si>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</si>
  <si>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</si>
  <si>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</si>
  <si>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</si>
  <si>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</si>
  <si>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</si>
  <si>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</si>
  <si>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</si>
  <si>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</si>
  <si>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</si>
  <si>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</si>
  <si>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</si>
  <si>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</si>
  <si>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</si>
  <si>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</si>
  <si>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</si>
  <si>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</si>
  <si>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</si>
  <si>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</si>
  <si>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</si>
  <si>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</si>
  <si>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</si>
  <si>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</si>
  <si>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</si>
  <si>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</si>
  <si>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</si>
  <si>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</si>
  <si>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</si>
  <si>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</si>
  <si>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</si>
  <si>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</si>
  <si>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</si>
  <si>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</si>
  <si>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</si>
  <si>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</si>
  <si>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</si>
  <si>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</si>
  <si>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</si>
  <si>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</si>
  <si>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</si>
  <si>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</si>
  <si>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</si>
  <si>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</si>
  <si>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</si>
  <si>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</si>
  <si>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</si>
  <si>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</si>
  <si>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</si>
  <si>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</si>
  <si>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</si>
  <si>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</si>
  <si>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</si>
  <si>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</si>
  <si>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</si>
  <si>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</si>
  <si>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</si>
  <si>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</si>
  <si>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</si>
  <si>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</si>
  <si>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</si>
  <si>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</si>
  <si>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</si>
  <si>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</si>
  <si>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</si>
  <si>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</si>
  <si>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</si>
  <si>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</si>
  <si>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</si>
  <si>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</si>
  <si>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</si>
  <si>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</si>
  <si>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</si>
  <si>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</si>
  <si>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</si>
  <si>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</si>
  <si>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</si>
  <si>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</si>
  <si>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</si>
  <si>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</si>
  <si>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</si>
  <si>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</si>
  <si>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</si>
  <si>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</si>
  <si>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</si>
  <si>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</si>
  <si>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</si>
  <si>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</si>
  <si>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</si>
  <si>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</si>
  <si>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</si>
  <si>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</si>
  <si>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</si>
  <si>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</si>
  <si>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</si>
  <si>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</si>
  <si>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</si>
  <si>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</si>
  <si>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</si>
  <si>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</si>
  <si>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</si>
  <si>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</si>
  <si>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</si>
  <si>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</si>
  <si>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</si>
  <si>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</si>
  <si>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</si>
  <si>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</si>
  <si>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</si>
  <si>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</si>
  <si>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</si>
  <si>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</si>
  <si>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</si>
  <si>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</si>
  <si>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</si>
  <si>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</si>
  <si>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</si>
  <si>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</si>
  <si>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</si>
  <si>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</si>
  <si>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</si>
  <si>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</si>
  <si>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</si>
  <si>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</si>
  <si>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</si>
  <si>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</si>
  <si>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</si>
  <si>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</si>
  <si>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</si>
  <si>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</si>
  <si>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</si>
  <si>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</si>
  <si>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</si>
  <si>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</si>
  <si>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</si>
  <si>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</si>
  <si>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</si>
  <si>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</si>
  <si>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</si>
  <si>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</si>
  <si>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</si>
  <si>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</si>
  <si>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</si>
  <si>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</si>
  <si>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</si>
  <si>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</si>
  <si>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</si>
  <si>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</si>
  <si>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</si>
  <si>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</si>
  <si>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</si>
  <si>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</si>
  <si>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</si>
  <si>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</si>
  <si>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</si>
  <si>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</si>
  <si>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</si>
  <si>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</si>
  <si>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</si>
  <si>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</si>
  <si>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</si>
  <si>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</si>
  <si>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</si>
  <si>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</si>
  <si>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</si>
  <si>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</si>
  <si>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</si>
  <si>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</si>
  <si>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</si>
  <si>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</si>
  <si>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</si>
  <si>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</si>
  <si>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</si>
  <si>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</si>
  <si>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</si>
  <si>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</si>
  <si>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</si>
  <si>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</si>
  <si>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</si>
  <si>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</si>
  <si>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</si>
  <si>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</si>
  <si>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</si>
  <si>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</si>
  <si>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</si>
  <si>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</si>
  <si>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</si>
  <si>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</si>
  <si>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</si>
  <si>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</si>
  <si>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</si>
  <si>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</si>
  <si>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</si>
  <si>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</si>
  <si>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</si>
  <si>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</si>
  <si>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</si>
  <si>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</si>
  <si>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</si>
  <si>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</si>
  <si>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</si>
  <si>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</si>
  <si>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</si>
  <si>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</si>
  <si>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</si>
  <si>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</si>
  <si>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</si>
  <si>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</si>
  <si>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</si>
  <si>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</si>
  <si>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</si>
  <si>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</si>
  <si>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</si>
  <si>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</si>
  <si>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</si>
  <si>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</si>
  <si>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</si>
  <si>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</si>
  <si>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</si>
  <si>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</si>
  <si>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</si>
  <si>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</si>
  <si>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</si>
  <si>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</si>
  <si>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</si>
  <si>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</si>
  <si>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</si>
  <si>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</si>
  <si>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</si>
  <si>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</si>
  <si>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</si>
  <si>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</si>
  <si>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</si>
  <si>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</si>
  <si>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</si>
  <si>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</si>
  <si>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</si>
  <si>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</si>
  <si>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</si>
  <si>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</si>
  <si>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</si>
  <si>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</si>
  <si>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</si>
  <si>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</si>
  <si>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</si>
  <si>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</si>
  <si>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</si>
  <si>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</si>
  <si>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</si>
  <si>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</si>
  <si>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</si>
  <si>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</si>
  <si>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</si>
  <si>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</si>
  <si>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</si>
  <si>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</si>
  <si>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</si>
  <si>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</si>
  <si>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</si>
  <si>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</si>
  <si>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</si>
  <si>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</si>
  <si>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</si>
  <si>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</si>
  <si>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</si>
  <si>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</si>
  <si>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</si>
  <si>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</si>
  <si>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</si>
  <si>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</si>
  <si>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</si>
  <si>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</si>
  <si>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</si>
  <si>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</si>
  <si>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</si>
  <si>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</si>
  <si>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</si>
  <si>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</si>
  <si>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</si>
  <si>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</si>
  <si>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</si>
  <si>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</si>
  <si>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</si>
  <si>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</si>
  <si>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</si>
  <si>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</si>
  <si>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</si>
  <si>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</si>
  <si>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</si>
  <si>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</si>
  <si>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</si>
  <si>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</si>
  <si>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</si>
  <si>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</si>
  <si>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</si>
  <si>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</si>
  <si>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</si>
  <si>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</si>
  <si>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</si>
  <si>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</si>
  <si>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</si>
  <si>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</si>
  <si>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</si>
  <si>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</si>
  <si>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</si>
  <si>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</si>
  <si>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</si>
  <si>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</si>
  <si>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</si>
  <si>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</si>
  <si>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</si>
  <si>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</si>
  <si>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</si>
  <si>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</si>
  <si>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</si>
  <si>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</si>
  <si>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</si>
  <si>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</si>
  <si>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</si>
  <si>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</si>
  <si>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</si>
  <si>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</si>
  <si>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</si>
  <si>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</si>
  <si>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</si>
  <si>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</si>
  <si>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</si>
  <si>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</si>
  <si>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</si>
  <si>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</si>
  <si>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</si>
  <si>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</si>
  <si>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</si>
  <si>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</si>
  <si>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</si>
  <si>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</si>
  <si>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</si>
  <si>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</si>
  <si>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</si>
  <si>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</si>
  <si>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</si>
  <si>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</si>
  <si>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</si>
  <si>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</si>
  <si>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</si>
  <si>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</si>
  <si>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</si>
  <si>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</si>
  <si>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</si>
  <si>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</si>
  <si>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</si>
  <si>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</si>
  <si>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</si>
  <si>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</si>
  <si>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</si>
  <si>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</si>
  <si>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</si>
  <si>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</si>
  <si>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</si>
  <si>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</si>
  <si>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</si>
  <si>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</si>
  <si>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</si>
  <si>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</si>
  <si>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</si>
  <si>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</si>
  <si>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</si>
  <si>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</si>
  <si>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</si>
  <si>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</si>
  <si>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</si>
  <si>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</si>
  <si>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</si>
  <si>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</si>
  <si>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</si>
  <si>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</si>
  <si>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</si>
  <si>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</si>
  <si>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</si>
  <si>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</si>
  <si>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</si>
  <si>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</si>
  <si>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</si>
  <si>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</si>
  <si>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</si>
  <si>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</si>
  <si>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</si>
  <si>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</si>
  <si>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</si>
  <si>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</si>
  <si>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</si>
  <si>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</si>
  <si>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</si>
  <si>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</si>
  <si>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</si>
  <si>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</si>
  <si>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</si>
  <si>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</si>
  <si>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</si>
  <si>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</si>
  <si>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</si>
  <si>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</si>
  <si>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</si>
  <si>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</si>
  <si>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</si>
  <si>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</si>
  <si>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</si>
  <si>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</si>
  <si>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</si>
  <si>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</si>
  <si>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</si>
  <si>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</si>
  <si>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</si>
  <si>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</si>
  <si>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</si>
  <si>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</si>
  <si>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</si>
  <si>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</si>
  <si>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</si>
  <si>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</si>
  <si>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</si>
  <si>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</si>
  <si>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</si>
  <si>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</si>
  <si>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</si>
  <si>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</si>
  <si>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</si>
  <si>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</si>
  <si>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</si>
  <si>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</si>
  <si>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</si>
  <si>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</si>
  <si>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</si>
  <si>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</si>
  <si>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</si>
  <si>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</si>
  <si>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</si>
  <si>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</si>
  <si>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</si>
  <si>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</si>
  <si>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</si>
  <si>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</si>
  <si>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</si>
  <si>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</si>
  <si>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</si>
  <si>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</si>
  <si>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</si>
  <si>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</si>
  <si>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</si>
  <si>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</si>
  <si>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</si>
  <si>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</si>
  <si>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</si>
  <si>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</si>
  <si>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</si>
  <si>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</si>
  <si>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</si>
  <si>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</si>
  <si>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</si>
  <si>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</si>
  <si>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</si>
  <si>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</si>
  <si>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</si>
  <si>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</si>
  <si>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</si>
  <si>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</si>
  <si>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</si>
  <si>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</si>
  <si>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</si>
  <si>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</si>
  <si>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</si>
  <si>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</si>
  <si>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</si>
  <si>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</si>
  <si>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</si>
  <si>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</si>
  <si>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</si>
  <si>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</si>
  <si>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</si>
  <si>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</si>
  <si>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</si>
  <si>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</si>
  <si>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</si>
  <si>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</si>
  <si>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</si>
  <si>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</si>
  <si>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</si>
  <si>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</si>
  <si>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</si>
  <si>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</si>
  <si>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</si>
  <si>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</si>
  <si>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</si>
  <si>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</si>
  <si>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</si>
  <si>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</si>
  <si>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</si>
  <si>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</si>
  <si>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</si>
  <si>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</si>
  <si>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</si>
  <si>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</si>
  <si>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</si>
  <si>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</si>
  <si>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</si>
  <si>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</si>
  <si>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</si>
  <si>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</si>
  <si>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</si>
  <si>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</si>
  <si>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</si>
  <si>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</si>
  <si>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</si>
  <si>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</si>
  <si>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</si>
  <si>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</si>
  <si>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</si>
  <si>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</si>
  <si>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</si>
  <si>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</si>
  <si>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</si>
  <si>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</si>
  <si>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</si>
  <si>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</si>
  <si>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</si>
  <si>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</si>
  <si>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</si>
  <si>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</si>
  <si>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</si>
  <si>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</si>
  <si>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</si>
  <si>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</si>
  <si>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</si>
  <si>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</si>
  <si>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</si>
  <si>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</si>
  <si>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</si>
  <si>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</si>
  <si>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</si>
  <si>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</si>
  <si>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</si>
  <si>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</si>
  <si>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</si>
  <si>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</si>
  <si>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</si>
  <si>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</si>
  <si>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</si>
  <si>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</si>
  <si>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</si>
  <si>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</si>
  <si>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</si>
  <si>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</si>
  <si>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</si>
  <si>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</si>
  <si>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</si>
  <si>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</si>
  <si>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</si>
  <si>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</si>
  <si>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</si>
  <si>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</si>
  <si>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</si>
  <si>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</si>
  <si>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</si>
  <si>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</si>
  <si>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</si>
  <si>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</si>
  <si>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</si>
  <si>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</si>
  <si>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</si>
  <si>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</si>
  <si>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</si>
  <si>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</si>
  <si>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</si>
  <si>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</si>
  <si>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</si>
  <si>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</si>
  <si>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</si>
  <si>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</si>
  <si>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</si>
  <si>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</si>
  <si>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</si>
  <si>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</si>
  <si>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</si>
  <si>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</si>
  <si>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</si>
  <si>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</si>
  <si>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</si>
  <si>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</si>
  <si>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</si>
  <si>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</si>
  <si>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</si>
  <si>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</si>
  <si>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</si>
  <si>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</si>
  <si>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</si>
  <si>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</si>
  <si>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</si>
  <si>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</si>
  <si>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</si>
  <si>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</si>
  <si>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</si>
  <si>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</si>
  <si>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</si>
  <si>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</si>
  <si>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</si>
  <si>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</si>
  <si>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</si>
  <si>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</si>
  <si>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</si>
  <si>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</si>
  <si>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</si>
  <si>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</si>
  <si>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</si>
  <si>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</si>
  <si>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</si>
  <si>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</si>
  <si>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</si>
  <si>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</si>
  <si>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</si>
  <si>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</si>
  <si>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</si>
  <si>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</si>
  <si>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</si>
  <si>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</si>
  <si>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</si>
  <si>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</si>
  <si>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</si>
  <si>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</si>
  <si>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</si>
  <si>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</si>
  <si>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</si>
  <si>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</si>
  <si>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</si>
  <si>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</si>
  <si>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</si>
  <si>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</si>
  <si>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</si>
  <si>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</si>
  <si>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</si>
  <si>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</si>
  <si>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</si>
  <si>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</si>
  <si>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</si>
  <si>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</si>
  <si>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</si>
  <si>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</si>
  <si>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</si>
  <si>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</si>
  <si>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</si>
  <si>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</si>
  <si>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</si>
  <si>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</si>
  <si>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</si>
  <si>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</si>
  <si>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</si>
  <si>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</si>
  <si>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</si>
  <si>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</si>
  <si>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</si>
  <si>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</si>
  <si>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</si>
  <si>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</si>
  <si>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</si>
  <si>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</si>
  <si>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</si>
  <si>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</si>
  <si>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</si>
  <si>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</si>
  <si>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</si>
  <si>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</si>
  <si>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</si>
  <si>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</si>
  <si>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</si>
  <si>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</si>
  <si>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</si>
  <si>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</si>
  <si>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</si>
  <si>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</si>
  <si>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</si>
  <si>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</si>
  <si>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</si>
  <si>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</si>
  <si>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</si>
  <si>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</si>
  <si>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</si>
  <si>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</si>
  <si>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</si>
  <si>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</si>
  <si>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</si>
  <si>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</si>
  <si>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</si>
  <si>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</si>
  <si>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</si>
  <si>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</si>
  <si>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</si>
  <si>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</si>
  <si>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</si>
  <si>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</si>
  <si>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</si>
  <si>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</si>
  <si>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</si>
  <si>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</si>
  <si>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</si>
  <si>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</si>
  <si>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</si>
  <si>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</si>
  <si>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</si>
  <si>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</si>
  <si>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</si>
  <si>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</si>
  <si>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</si>
  <si>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</si>
  <si>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</si>
  <si>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</si>
  <si>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</si>
  <si>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</si>
  <si>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</si>
  <si>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</si>
  <si>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</si>
  <si>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</si>
  <si>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</si>
  <si>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</si>
  <si>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</si>
  <si>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</si>
  <si>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</si>
  <si>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</si>
  <si>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</si>
  <si>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</si>
  <si>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</si>
  <si>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</si>
  <si>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</si>
  <si>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</si>
  <si>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</si>
  <si>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</si>
  <si>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</si>
  <si>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</si>
  <si>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</si>
  <si>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</si>
  <si>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</si>
  <si>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</si>
  <si>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</si>
  <si>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</si>
  <si>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</si>
  <si>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</si>
  <si>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</si>
  <si>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</si>
  <si>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</si>
  <si>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</si>
  <si>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</si>
  <si>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</si>
  <si>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</si>
  <si>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</si>
  <si>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</si>
  <si>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</si>
  <si>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</si>
  <si>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</si>
  <si>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</si>
  <si>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</si>
  <si>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</si>
  <si>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</si>
  <si>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</si>
  <si>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</si>
  <si>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</si>
  <si>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</si>
  <si>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</si>
  <si>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</si>
  <si>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</si>
  <si>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</si>
  <si>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</si>
  <si>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</si>
  <si>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</si>
  <si>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</si>
  <si>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</si>
  <si>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</si>
  <si>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</si>
  <si>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</si>
  <si>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</si>
  <si>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</si>
  <si>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</si>
  <si>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</si>
  <si>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</si>
  <si>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</si>
  <si>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</si>
  <si>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</si>
  <si>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</si>
  <si>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</si>
  <si>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</si>
  <si>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</si>
  <si>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</si>
  <si>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</si>
  <si>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</si>
  <si>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</si>
  <si>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</si>
  <si>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</si>
  <si>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</si>
  <si>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</si>
  <si>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</si>
  <si>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</si>
  <si>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</si>
  <si>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</si>
  <si>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</si>
  <si>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</si>
  <si>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</si>
  <si>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</si>
  <si>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</si>
  <si>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</si>
  <si>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</si>
  <si>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</si>
  <si>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</si>
  <si>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</si>
  <si>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</si>
  <si>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</si>
  <si>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</si>
  <si>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</si>
  <si>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</si>
  <si>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</si>
  <si>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</si>
  <si>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</si>
  <si>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</si>
  <si>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</si>
  <si>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</si>
  <si>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</si>
  <si>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</si>
  <si>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</si>
  <si>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</si>
  <si>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</si>
  <si>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</si>
  <si>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</si>
  <si>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</si>
  <si>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</si>
  <si>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</si>
  <si>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</si>
  <si>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</si>
  <si>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</si>
  <si>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</si>
  <si>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</si>
  <si>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</si>
  <si>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</si>
  <si>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</si>
  <si>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</si>
  <si>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</si>
  <si>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</si>
  <si>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</si>
  <si>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</si>
  <si>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</si>
  <si>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</si>
  <si>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</si>
  <si>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</si>
  <si>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</si>
  <si>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</si>
  <si>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</si>
  <si>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</si>
  <si>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</si>
  <si>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</si>
  <si>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</si>
  <si>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</si>
  <si>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</si>
  <si>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</si>
  <si>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</si>
  <si>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</si>
  <si>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</si>
  <si>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</si>
  <si>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</si>
  <si>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</si>
  <si>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</si>
  <si>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</si>
  <si>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</si>
  <si>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</si>
  <si>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</si>
  <si>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</si>
  <si>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</si>
  <si>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</si>
  <si>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</si>
  <si>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</si>
  <si>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</si>
  <si>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</si>
  <si>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</si>
  <si>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</si>
  <si>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</si>
  <si>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</si>
  <si>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</si>
  <si>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</si>
  <si>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</si>
  <si>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</si>
  <si>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</si>
  <si>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</si>
  <si>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</si>
  <si>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</si>
  <si>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</si>
  <si>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</si>
  <si>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</si>
  <si>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</si>
  <si>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</si>
  <si>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</si>
  <si>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</si>
  <si>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</si>
  <si>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</si>
  <si>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</si>
  <si>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</si>
  <si>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</si>
  <si>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</si>
  <si>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</si>
  <si>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</si>
  <si>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</si>
  <si>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</si>
  <si>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</si>
  <si>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</si>
  <si>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</si>
  <si>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</si>
  <si>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</si>
  <si>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</si>
  <si>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</si>
  <si>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</si>
  <si>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</si>
  <si>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</si>
  <si>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</si>
  <si>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</si>
  <si>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</si>
  <si>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</si>
  <si>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</si>
  <si>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</si>
  <si>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</si>
  <si>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</si>
  <si>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</si>
  <si>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</si>
  <si>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</si>
  <si>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</si>
  <si>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</si>
  <si>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</si>
  <si>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</si>
  <si>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</si>
  <si>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</si>
  <si>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</si>
  <si>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</si>
  <si>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</si>
  <si>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</si>
  <si>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</si>
  <si>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</si>
  <si>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</si>
  <si>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</si>
  <si>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</si>
  <si>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</si>
  <si>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</si>
  <si>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</si>
  <si>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</si>
  <si>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</si>
  <si>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</si>
  <si>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</si>
  <si>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</si>
  <si>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</si>
  <si>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</si>
  <si>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</si>
  <si>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</si>
  <si>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</si>
  <si>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</si>
  <si>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</si>
  <si>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</si>
  <si>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</si>
  <si>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</si>
  <si>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</si>
  <si>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</si>
  <si>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</si>
  <si>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</si>
  <si>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</si>
  <si>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</si>
  <si>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</si>
  <si>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</si>
  <si>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</si>
  <si>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</si>
  <si>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</si>
  <si>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</si>
  <si>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</si>
  <si>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</si>
  <si>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</si>
  <si>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</si>
  <si>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</si>
  <si>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</si>
  <si>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</si>
  <si>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</si>
  <si>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</si>
  <si>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</si>
  <si>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</si>
  <si>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</si>
  <si>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</si>
  <si>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</si>
  <si>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</si>
  <si>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</si>
  <si>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</si>
  <si>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</si>
  <si>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</si>
  <si>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</si>
  <si>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</si>
  <si>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</si>
  <si>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</si>
  <si>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</si>
  <si>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</si>
  <si>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</si>
  <si>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</si>
  <si>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</si>
  <si>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</si>
  <si>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</si>
  <si>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</si>
  <si>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</si>
  <si>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</si>
  <si>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</si>
  <si>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</si>
  <si>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</si>
  <si>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</si>
  <si>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</si>
  <si>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</si>
  <si>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</si>
  <si>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</si>
  <si>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</si>
  <si>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</si>
  <si>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</si>
  <si>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</si>
  <si>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</si>
  <si>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</si>
  <si>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</si>
  <si>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</si>
  <si>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</si>
  <si>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</si>
  <si>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</si>
  <si>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</si>
  <si>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</si>
  <si>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</si>
  <si>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</si>
  <si>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</si>
  <si>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</si>
  <si>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</si>
  <si>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</si>
  <si>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</si>
  <si>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</si>
  <si>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</si>
  <si>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</si>
  <si>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</si>
  <si>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</si>
  <si>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</si>
  <si>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</si>
  <si>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</si>
  <si>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</si>
  <si>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</si>
  <si>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</si>
  <si>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</si>
  <si>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</si>
  <si>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</si>
  <si>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</si>
  <si>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</si>
  <si>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</si>
  <si>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</si>
  <si>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</si>
  <si>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</si>
  <si>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</si>
  <si>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</si>
  <si>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</si>
  <si>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</si>
  <si>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</si>
  <si>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</si>
  <si>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</si>
  <si>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</si>
  <si>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</si>
  <si>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</si>
  <si>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</si>
  <si>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</si>
  <si>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</si>
  <si>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</si>
  <si>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</si>
  <si>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</si>
  <si>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</si>
  <si>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</si>
  <si>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</si>
  <si>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</si>
  <si>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</si>
  <si>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</si>
  <si>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</si>
  <si>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</si>
  <si>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</si>
  <si>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</si>
  <si>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</si>
  <si>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</si>
  <si>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</si>
  <si>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</si>
  <si>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</si>
  <si>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</si>
  <si>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</si>
  <si>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</si>
  <si>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</si>
  <si>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</si>
  <si>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</si>
  <si>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</si>
  <si>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</si>
  <si>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</si>
  <si>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</si>
  <si>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</si>
  <si>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</si>
  <si>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</si>
  <si>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</si>
  <si>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</si>
  <si>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</si>
  <si>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</si>
  <si>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</si>
  <si>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</si>
  <si>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</si>
  <si>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</si>
  <si>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</si>
  <si>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</si>
  <si>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</si>
  <si>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</si>
  <si>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</si>
  <si>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</si>
  <si>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</si>
  <si>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</si>
  <si>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</si>
  <si>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</si>
  <si>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</si>
  <si>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</si>
  <si>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</si>
  <si>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</si>
  <si>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</si>
  <si>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</si>
  <si>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</si>
  <si>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</si>
  <si>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</si>
  <si>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</si>
  <si>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</si>
  <si>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</si>
  <si>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</si>
  <si>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</si>
  <si>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</si>
  <si>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</si>
  <si>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</si>
  <si>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</si>
  <si>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</si>
  <si>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</si>
  <si>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</si>
  <si>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</si>
  <si>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</si>
  <si>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</si>
  <si>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</si>
  <si>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</si>
  <si>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</si>
  <si>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</si>
  <si>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</si>
  <si>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</si>
  <si>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</si>
  <si>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</si>
  <si>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</si>
  <si>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</si>
  <si>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</si>
  <si>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</si>
  <si>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</si>
  <si>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</si>
  <si>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</si>
  <si>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</si>
  <si>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</si>
  <si>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</si>
  <si>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</si>
  <si>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</si>
  <si>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</si>
  <si>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</si>
  <si>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</si>
  <si>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</si>
  <si>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</si>
  <si>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</si>
  <si>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</si>
  <si>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</si>
  <si>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</si>
  <si>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</si>
  <si>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</si>
  <si>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</si>
  <si>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</si>
  <si>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</si>
  <si>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</si>
  <si>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</si>
  <si>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</si>
  <si>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</si>
  <si>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</si>
  <si>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</si>
  <si>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</si>
  <si>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</si>
  <si>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</si>
  <si>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</si>
  <si>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</si>
  <si>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</si>
  <si>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</si>
  <si>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</si>
  <si>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</si>
  <si>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</si>
  <si>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</si>
  <si>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</si>
  <si>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</si>
  <si>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</si>
  <si>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</si>
  <si>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</si>
  <si>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</si>
  <si>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</si>
  <si>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</si>
  <si>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</si>
  <si>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</si>
  <si>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</si>
  <si>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</si>
  <si>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</si>
  <si>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</si>
  <si>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</si>
  <si>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</si>
  <si>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</si>
  <si>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</si>
  <si>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</si>
  <si>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</si>
  <si>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</si>
  <si>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</si>
  <si>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</si>
  <si>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</si>
  <si>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</si>
  <si>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</si>
  <si>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</si>
  <si>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</si>
  <si>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</si>
  <si>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</si>
  <si>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</si>
  <si>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</si>
  <si>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</si>
  <si>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</si>
  <si>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</si>
  <si>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</si>
  <si>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</si>
  <si>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</si>
  <si>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</si>
  <si>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</si>
  <si>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</si>
  <si>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</si>
  <si>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</si>
  <si>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</si>
  <si>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</si>
  <si>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</si>
  <si>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</si>
  <si>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</si>
  <si>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</si>
  <si>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</si>
  <si>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</si>
  <si>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</si>
  <si>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</si>
  <si>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</si>
  <si>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</si>
  <si>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</si>
  <si>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</si>
  <si>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</si>
  <si>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</si>
  <si>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</si>
  <si>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</si>
  <si>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</si>
  <si>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</si>
  <si>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</si>
  <si>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</si>
  <si>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</si>
  <si>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</si>
  <si>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</si>
  <si>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</si>
  <si>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</si>
  <si>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</si>
  <si>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</si>
  <si>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</si>
  <si>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</si>
  <si>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</si>
  <si>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</si>
  <si>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</si>
  <si>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</si>
  <si>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</si>
  <si>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</si>
  <si>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</si>
  <si>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</si>
  <si>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</si>
  <si>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</si>
  <si>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</si>
  <si>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</si>
  <si>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</si>
  <si>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</si>
  <si>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</si>
  <si>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</si>
  <si>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</si>
  <si>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</si>
  <si>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</si>
  <si>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</si>
  <si>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</si>
  <si>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</si>
  <si>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</si>
  <si>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</si>
  <si>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</si>
  <si>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</si>
  <si>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</si>
  <si>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</si>
  <si>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</si>
  <si>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</si>
  <si>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</si>
  <si>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</si>
  <si>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</si>
  <si>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</si>
  <si>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</si>
  <si>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</si>
  <si>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</si>
  <si>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</si>
  <si>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</si>
  <si>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</si>
  <si>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</si>
  <si>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</si>
  <si>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</si>
  <si>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</si>
  <si>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</si>
  <si>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</si>
  <si>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</si>
  <si>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</si>
  <si>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</si>
  <si>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</si>
  <si>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</si>
  <si>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</si>
  <si>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</si>
  <si>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</si>
  <si>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</si>
  <si>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</si>
  <si>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</si>
  <si>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</si>
  <si>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</si>
  <si>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</si>
  <si>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</si>
  <si>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</si>
  <si>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</si>
  <si>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</si>
  <si>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</si>
  <si>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</si>
  <si>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</si>
  <si>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</si>
  <si>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</si>
  <si>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</si>
  <si>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</si>
  <si>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</si>
  <si>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</si>
  <si>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</si>
  <si>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</si>
  <si>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</si>
  <si>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</si>
  <si>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</si>
  <si>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</si>
  <si>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</si>
  <si>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</si>
  <si>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</si>
  <si>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</si>
  <si>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</si>
  <si>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</si>
  <si>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</si>
  <si>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</si>
  <si>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</si>
  <si>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</si>
  <si>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</si>
  <si>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</si>
  <si>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</si>
  <si>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</si>
  <si>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</si>
  <si>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</si>
  <si>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</si>
  <si>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</si>
  <si>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</si>
  <si>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</si>
  <si>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</si>
  <si>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</si>
  <si>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</si>
  <si>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</si>
  <si>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</si>
  <si>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</si>
  <si>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</si>
  <si>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</si>
  <si>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</si>
  <si>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</si>
  <si>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</si>
  <si>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</si>
  <si>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</si>
  <si>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</si>
  <si>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</si>
  <si>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</si>
  <si>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</si>
  <si>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</si>
  <si>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</si>
  <si>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</si>
  <si>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</si>
  <si>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</si>
  <si>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</si>
  <si>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</si>
  <si>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</si>
  <si>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</si>
  <si>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</si>
  <si>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</si>
  <si>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</si>
  <si>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</si>
  <si>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</si>
  <si>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</si>
  <si>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</si>
  <si>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</si>
  <si>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</si>
  <si>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</si>
  <si>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</si>
  <si>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</si>
  <si>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</si>
  <si>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</si>
  <si>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</si>
  <si>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</si>
  <si>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</si>
  <si>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</si>
  <si>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</si>
  <si>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</si>
  <si>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</si>
  <si>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</si>
  <si>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</si>
  <si>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</si>
  <si>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</si>
  <si>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</si>
  <si>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</si>
  <si>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</si>
  <si>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</si>
  <si>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</si>
  <si>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</si>
  <si>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</si>
  <si>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</si>
  <si>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</si>
  <si>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</si>
  <si>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</si>
  <si>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</si>
  <si>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</si>
  <si>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</si>
  <si>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</si>
  <si>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</si>
  <si>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</si>
  <si>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</si>
  <si>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</si>
  <si>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</si>
  <si>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</si>
  <si>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</si>
  <si>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</si>
  <si>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</si>
  <si>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</si>
  <si>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</si>
  <si>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</si>
  <si>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</si>
  <si>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</si>
  <si>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</si>
  <si>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</si>
  <si>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</si>
  <si>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</si>
  <si>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</si>
  <si>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</si>
  <si>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</si>
  <si>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</si>
  <si>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</si>
  <si>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</si>
  <si>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</si>
  <si>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</si>
  <si>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</si>
  <si>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</si>
  <si>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</si>
  <si>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</si>
  <si>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</si>
  <si>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</si>
  <si>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</si>
  <si>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</si>
  <si>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</si>
  <si>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</si>
  <si>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</si>
  <si>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</si>
  <si>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</si>
  <si>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</si>
  <si>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</si>
  <si>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</si>
  <si>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</si>
  <si>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</si>
  <si>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</si>
  <si>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</si>
  <si>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</si>
  <si>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</si>
  <si>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</si>
  <si>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</si>
  <si>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</si>
  <si>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</si>
  <si>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</si>
  <si>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</si>
  <si>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</si>
  <si>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</si>
  <si>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</si>
  <si>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</si>
  <si>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</si>
  <si>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</si>
  <si>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</si>
  <si>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</si>
  <si>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</si>
  <si>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</si>
  <si>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</si>
  <si>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</si>
  <si>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</si>
  <si>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</si>
  <si>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</si>
  <si>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</si>
  <si>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</si>
  <si>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</si>
  <si>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</si>
  <si>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</si>
  <si>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</si>
  <si>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</si>
  <si>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</si>
  <si>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</si>
  <si>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</si>
  <si>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</si>
  <si>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</si>
  <si>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</si>
  <si>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</si>
  <si>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</si>
  <si>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</si>
  <si>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</si>
  <si>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</si>
  <si>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</si>
  <si>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</si>
  <si>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</si>
  <si>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</si>
  <si>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</si>
  <si>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</si>
  <si>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</si>
  <si>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</si>
  <si>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</si>
  <si>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</si>
  <si>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</si>
  <si>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</si>
  <si>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</si>
  <si>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</si>
  <si>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</si>
  <si>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</si>
  <si>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</si>
  <si>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</si>
  <si>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</si>
  <si>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</si>
  <si>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</si>
  <si>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</si>
  <si>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</si>
  <si>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</si>
  <si>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</si>
  <si>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</si>
  <si>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</si>
  <si>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</si>
  <si>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</si>
  <si>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</si>
  <si>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</si>
  <si>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</si>
  <si>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</si>
  <si>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</si>
  <si>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</si>
  <si>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</si>
  <si>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</si>
  <si>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</si>
  <si>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</si>
  <si>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</si>
  <si>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</si>
  <si>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</si>
  <si>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</si>
  <si>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</si>
  <si>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</si>
  <si>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</si>
  <si>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</si>
  <si>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</si>
  <si>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</si>
  <si>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</si>
  <si>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</si>
  <si>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</si>
  <si>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</si>
  <si>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</si>
  <si>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</si>
  <si>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</si>
  <si>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</si>
  <si>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</si>
  <si>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</si>
  <si>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</si>
  <si>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</si>
  <si>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</si>
  <si>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</si>
  <si>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</si>
  <si>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</si>
  <si>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</si>
  <si>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</si>
  <si>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</si>
  <si>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</si>
  <si>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</si>
  <si>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</si>
  <si>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</si>
  <si>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</si>
  <si>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</si>
  <si>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</si>
  <si>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</si>
  <si>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</si>
  <si>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</si>
  <si>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</si>
  <si>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</si>
  <si>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</si>
  <si>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</si>
  <si>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</si>
  <si>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</si>
  <si>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</si>
  <si>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</si>
  <si>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</si>
  <si>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</si>
  <si>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</si>
  <si>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</si>
  <si>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</si>
  <si>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</si>
  <si>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</si>
  <si>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</si>
  <si>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</si>
  <si>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</si>
  <si>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</si>
  <si>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</si>
  <si>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</si>
  <si>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</si>
  <si>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</si>
  <si>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</si>
  <si>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</si>
  <si>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</si>
  <si>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</si>
  <si>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</si>
  <si>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</si>
  <si>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</si>
  <si>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</si>
  <si>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</si>
  <si>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</si>
  <si>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</si>
  <si>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</si>
  <si>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</si>
  <si>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</si>
  <si>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</si>
  <si>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</si>
  <si>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</si>
  <si>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</si>
  <si>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</si>
  <si>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</si>
  <si>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</si>
  <si>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</si>
  <si>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</si>
  <si>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</si>
  <si>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</si>
  <si>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</si>
  <si>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</si>
  <si>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</si>
  <si>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</si>
  <si>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</si>
  <si>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</si>
  <si>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</si>
  <si>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</si>
  <si>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</si>
  <si>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</si>
  <si>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</si>
  <si>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</si>
  <si>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</si>
  <si>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</si>
  <si>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</si>
  <si>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</si>
  <si>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</si>
  <si>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</si>
  <si>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</si>
  <si>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</si>
  <si>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</si>
  <si>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</si>
  <si>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</si>
  <si>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</si>
  <si>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</si>
  <si>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</si>
  <si>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</si>
  <si>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</si>
  <si>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</si>
  <si>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</si>
  <si>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</si>
  <si>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</si>
  <si>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</si>
  <si>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</si>
  <si>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</si>
  <si>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</si>
  <si>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</si>
  <si>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</si>
  <si>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</si>
  <si>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</si>
  <si>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</si>
  <si>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</si>
  <si>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</si>
  <si>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</si>
  <si>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</si>
  <si>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</si>
  <si>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</si>
  <si>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</si>
  <si>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</si>
  <si>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</si>
  <si>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</si>
  <si>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</si>
  <si>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</si>
  <si>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</si>
  <si>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</si>
  <si>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</si>
  <si>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</si>
  <si>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</si>
  <si>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</si>
  <si>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</si>
  <si>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</si>
  <si>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</si>
  <si>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</si>
  <si>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</si>
  <si>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</si>
  <si>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</si>
  <si>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</si>
  <si>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</si>
  <si>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</si>
  <si>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</si>
  <si>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</si>
  <si>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</si>
  <si>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</si>
  <si>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</si>
  <si>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</si>
  <si>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</si>
  <si>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</si>
  <si>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</si>
  <si>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</si>
  <si>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</si>
  <si>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</si>
  <si>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</si>
  <si>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</si>
  <si>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</si>
  <si>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</si>
  <si>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</si>
  <si>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</si>
  <si>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</si>
  <si>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</si>
  <si>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</si>
  <si>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</si>
  <si>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</si>
  <si>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</si>
  <si>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</si>
  <si>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</si>
  <si>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</si>
  <si>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</si>
  <si>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</si>
  <si>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</si>
  <si>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</si>
  <si>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</si>
  <si>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</si>
  <si>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</si>
  <si>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</si>
  <si>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</si>
  <si>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</si>
  <si>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</si>
  <si>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</si>
  <si>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</si>
  <si>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</si>
  <si>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</si>
  <si>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</si>
  <si>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</si>
  <si>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</si>
  <si>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</si>
  <si>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</si>
  <si>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</si>
  <si>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</si>
  <si>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</si>
  <si>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</si>
  <si>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</si>
  <si>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</si>
  <si>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</si>
  <si>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</si>
  <si>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</si>
  <si>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</si>
  <si>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</si>
  <si>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</si>
  <si>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</si>
  <si>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</si>
  <si>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</si>
  <si>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</si>
  <si>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</si>
  <si>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</si>
  <si>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</si>
  <si>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</si>
  <si>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</si>
  <si>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</si>
  <si>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</si>
  <si>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</si>
  <si>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</si>
  <si>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</si>
  <si>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</si>
  <si>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</si>
  <si>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</si>
  <si>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</si>
  <si>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</si>
  <si>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</si>
  <si>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</si>
  <si>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</si>
  <si>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</si>
  <si>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</si>
  <si>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</si>
  <si>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</si>
  <si>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</si>
  <si>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</si>
  <si>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</si>
  <si>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</si>
  <si>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</si>
  <si>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</si>
  <si>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</si>
  <si>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</si>
  <si>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</si>
  <si>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</si>
  <si>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</si>
  <si>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</si>
  <si>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</si>
  <si>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</si>
  <si>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</si>
  <si>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</si>
  <si>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</si>
  <si>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</si>
  <si>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</si>
  <si>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</si>
  <si>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</si>
  <si>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</si>
  <si>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</si>
  <si>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</si>
  <si>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</si>
  <si>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</si>
  <si>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</si>
  <si>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</si>
  <si>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</si>
  <si>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</si>
  <si>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</si>
  <si>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</si>
  <si>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</si>
  <si>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</si>
  <si>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</si>
  <si>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</si>
  <si>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</si>
  <si>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</si>
  <si>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</si>
  <si>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</si>
  <si>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</si>
  <si>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</si>
  <si>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</si>
  <si>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</si>
  <si>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</si>
  <si>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</si>
  <si>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</si>
  <si>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</si>
  <si>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</si>
  <si>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</si>
  <si>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</si>
  <si>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</si>
  <si>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</si>
  <si>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</si>
  <si>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</si>
  <si>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</si>
  <si>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</si>
  <si>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</si>
  <si>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</si>
  <si>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</si>
  <si>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</si>
  <si>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</si>
  <si>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</si>
  <si>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</si>
  <si>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</si>
  <si>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</si>
  <si>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</si>
  <si>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</si>
  <si>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</si>
  <si>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</si>
  <si>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</si>
  <si>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</si>
  <si>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</si>
  <si>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</si>
  <si>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</si>
  <si>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</si>
  <si>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</si>
  <si>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</si>
  <si>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</si>
  <si>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</si>
  <si>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</si>
  <si>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</si>
  <si>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</si>
  <si>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</si>
  <si>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</si>
  <si>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</si>
  <si>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</si>
  <si>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</si>
  <si>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</si>
  <si>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</si>
  <si>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</si>
  <si>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</si>
  <si>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</si>
  <si>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</si>
  <si>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</si>
  <si>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</si>
  <si>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</si>
  <si>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</si>
  <si>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</si>
  <si>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</si>
  <si>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</si>
  <si>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</si>
  <si>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</si>
  <si>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</si>
  <si>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</si>
  <si>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</si>
  <si>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</si>
  <si>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</si>
  <si>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</si>
  <si>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</si>
  <si>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</si>
  <si>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</si>
  <si>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</si>
  <si>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</si>
  <si>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</si>
  <si>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</si>
  <si>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</si>
  <si>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</si>
  <si>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</si>
  <si>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</si>
  <si>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</si>
  <si>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</si>
  <si>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</si>
  <si>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</si>
  <si>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</si>
  <si>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</si>
  <si>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</si>
  <si>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</si>
  <si>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</si>
  <si>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</si>
  <si>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</si>
  <si>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</si>
  <si>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</si>
  <si>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</si>
  <si>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</si>
  <si>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</si>
  <si>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</si>
  <si>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</si>
  <si>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</si>
  <si>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</si>
  <si>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</si>
  <si>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</si>
  <si>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</si>
  <si>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</si>
  <si>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</si>
  <si>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</si>
  <si>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</si>
  <si>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</si>
  <si>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</si>
  <si>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</si>
  <si>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</si>
  <si>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</si>
  <si>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</si>
  <si>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</si>
  <si>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</si>
  <si>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</si>
  <si>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</si>
  <si>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</si>
  <si>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</si>
  <si>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</si>
  <si>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</si>
  <si>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</si>
  <si>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</si>
  <si>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</si>
  <si>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</si>
  <si>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</si>
  <si>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</si>
  <si>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</si>
  <si>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</si>
  <si>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</si>
  <si>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</si>
  <si>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</si>
  <si>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</si>
  <si>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</si>
  <si>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</si>
  <si>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</si>
  <si>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</si>
  <si>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</si>
  <si>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</si>
  <si>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</si>
  <si>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</si>
  <si>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</si>
  <si>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</si>
  <si>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</si>
  <si>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</si>
  <si>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</si>
  <si>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</si>
  <si>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</si>
  <si>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</si>
  <si>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</si>
  <si>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</si>
  <si>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</si>
  <si>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</si>
  <si>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</si>
  <si>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</si>
  <si>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</si>
  <si>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</si>
  <si>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</si>
  <si>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</si>
  <si>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</si>
  <si>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</si>
  <si>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</si>
  <si>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</si>
  <si>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</si>
  <si>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</si>
  <si>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</si>
  <si>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</si>
  <si>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</si>
  <si>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</si>
  <si>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</si>
  <si>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</si>
  <si>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</si>
  <si>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</si>
  <si>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</si>
  <si>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</si>
  <si>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</si>
  <si>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</si>
  <si>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</si>
  <si>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</si>
  <si>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</si>
  <si>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</si>
  <si>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</si>
  <si>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</si>
  <si>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</si>
  <si>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</si>
  <si>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</si>
  <si>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</si>
  <si>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</si>
  <si>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</si>
  <si>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</si>
  <si>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</si>
  <si>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</si>
  <si>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</si>
  <si>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</si>
  <si>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</si>
  <si>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</si>
  <si>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</si>
  <si>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</si>
  <si>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</si>
  <si>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</si>
  <si>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</si>
  <si>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</si>
  <si>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</si>
  <si>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</si>
  <si>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</si>
  <si>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</si>
  <si>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</si>
  <si>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</si>
  <si>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</si>
  <si>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</si>
  <si>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</si>
  <si>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</si>
  <si>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</si>
  <si>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</si>
  <si>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</si>
  <si>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</si>
  <si>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</si>
  <si>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</si>
  <si>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</si>
  <si>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</si>
  <si>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</si>
  <si>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</si>
  <si>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</si>
  <si>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</si>
  <si>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</si>
  <si>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</si>
  <si>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</si>
  <si>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</si>
  <si>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</si>
  <si>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</si>
  <si>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</si>
  <si>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</si>
  <si>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</si>
  <si>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</si>
  <si>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</si>
  <si>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</si>
  <si>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</si>
  <si>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</si>
  <si>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</si>
  <si>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</si>
  <si>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</si>
  <si>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</si>
  <si>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</si>
  <si>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</si>
  <si>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</si>
  <si>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</si>
  <si>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</si>
  <si>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</si>
  <si>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</si>
  <si>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</si>
  <si>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</si>
  <si>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</si>
  <si>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</si>
  <si>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</si>
  <si>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</si>
  <si>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</si>
  <si>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</si>
  <si>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</si>
  <si>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</si>
  <si>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</si>
  <si>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</si>
  <si>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</si>
  <si>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</si>
  <si>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</si>
  <si>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</si>
  <si>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</si>
  <si>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</si>
  <si>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</si>
  <si>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</si>
  <si>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</si>
  <si>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</si>
  <si>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</si>
  <si>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</si>
  <si>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</si>
  <si>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</si>
  <si>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</si>
  <si>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</si>
  <si>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</si>
  <si>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</si>
  <si>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</si>
  <si>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</si>
  <si>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</si>
  <si>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</si>
  <si>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</si>
  <si>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</si>
  <si>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</si>
  <si>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</si>
  <si>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</si>
  <si>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</si>
  <si>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</si>
  <si>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</si>
  <si>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</si>
  <si>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</si>
  <si>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</si>
  <si>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</si>
  <si>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</si>
  <si>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</si>
  <si>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</si>
  <si>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</si>
  <si>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</si>
  <si>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</si>
  <si>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</si>
  <si>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</si>
  <si>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</si>
  <si>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</si>
  <si>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</si>
  <si>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</si>
  <si>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</si>
  <si>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</si>
  <si>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</si>
  <si>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</si>
  <si>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</si>
  <si>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</si>
  <si>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</si>
  <si>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</si>
  <si>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</si>
  <si>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</si>
  <si>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</si>
  <si>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</si>
  <si>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</si>
  <si>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</si>
  <si>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</si>
  <si>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</si>
  <si>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</si>
  <si>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</si>
  <si>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</si>
  <si>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</si>
  <si>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</si>
  <si>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</si>
  <si>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</si>
  <si>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</si>
  <si>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</si>
  <si>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</si>
  <si>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</si>
  <si>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</si>
  <si>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</si>
  <si>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</si>
  <si>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</si>
  <si>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</si>
  <si>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</si>
  <si>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</si>
  <si>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</si>
  <si>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</si>
  <si>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</si>
  <si>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</si>
  <si>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</si>
  <si>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</si>
  <si>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</si>
  <si>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</si>
  <si>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</si>
  <si>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</si>
  <si>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</si>
  <si>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</si>
  <si>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</si>
  <si>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</si>
  <si>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</si>
  <si>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</si>
  <si>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</si>
  <si>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</si>
  <si>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</si>
  <si>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</si>
  <si>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</si>
  <si>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</si>
  <si>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</si>
  <si>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</si>
  <si>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</si>
  <si>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</si>
  <si>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</si>
  <si>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</si>
  <si>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</si>
  <si>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</si>
  <si>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</si>
  <si>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</si>
  <si>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</si>
  <si>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</si>
  <si>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</si>
  <si>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</si>
  <si>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</si>
  <si>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</si>
  <si>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</si>
  <si>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</si>
  <si>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</si>
  <si>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</si>
  <si>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</si>
  <si>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</si>
  <si>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</si>
  <si>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</si>
  <si>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</si>
  <si>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</si>
  <si>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</si>
  <si>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</si>
  <si>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</si>
  <si>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</si>
  <si>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</si>
  <si>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</si>
  <si>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</si>
  <si>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</si>
  <si>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</si>
  <si>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</si>
  <si>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</si>
  <si>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</si>
  <si>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</si>
  <si>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</si>
  <si>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</si>
  <si>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</si>
  <si>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</si>
  <si>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</si>
  <si>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</si>
  <si>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</si>
  <si>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</si>
  <si>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</si>
  <si>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</si>
  <si>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</si>
  <si>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</si>
  <si>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</si>
  <si>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</si>
  <si>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</si>
  <si>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</si>
  <si>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</si>
  <si>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</si>
  <si>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</si>
  <si>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</si>
  <si>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</si>
  <si>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</si>
  <si>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</si>
  <si>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</si>
  <si>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</si>
  <si>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</si>
  <si>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</si>
  <si>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</si>
  <si>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</si>
  <si>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</si>
  <si>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</si>
  <si>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</si>
  <si>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</si>
  <si>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</si>
  <si>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</si>
  <si>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</si>
  <si>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</si>
  <si>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</si>
  <si>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</si>
  <si>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</si>
  <si>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</si>
  <si>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</si>
  <si>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</si>
  <si>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</si>
  <si>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</si>
  <si>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</si>
  <si>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</si>
  <si>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</si>
  <si>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</si>
  <si>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</si>
  <si>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</si>
  <si>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</si>
  <si>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</si>
  <si>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</si>
  <si>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</si>
  <si>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</si>
  <si>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</si>
  <si>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</si>
  <si>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</si>
  <si>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</si>
  <si>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</si>
  <si>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</si>
  <si>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</si>
  <si>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</si>
  <si>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</si>
  <si>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</si>
  <si>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</si>
  <si>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</si>
  <si>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</si>
  <si>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</si>
  <si>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</si>
  <si>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</si>
  <si>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</si>
  <si>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</si>
  <si>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</si>
  <si>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</si>
  <si>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</si>
  <si>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</si>
  <si>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</si>
  <si>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</si>
  <si>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</si>
  <si>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</si>
  <si>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</si>
  <si>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</si>
  <si>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</si>
  <si>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</si>
  <si>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</si>
  <si>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</si>
  <si>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</si>
  <si>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</si>
  <si>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</si>
  <si>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</si>
  <si>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</si>
  <si>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</si>
  <si>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</si>
  <si>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</si>
  <si>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</si>
  <si>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</si>
  <si>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</si>
  <si>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</si>
  <si>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</si>
  <si>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</si>
  <si>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</si>
  <si>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</si>
  <si>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</si>
  <si>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</si>
  <si>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</si>
  <si>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</si>
  <si>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</si>
  <si>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</si>
  <si>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</si>
  <si>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</si>
  <si>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</si>
  <si>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</si>
  <si>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</si>
  <si>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</si>
  <si>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</si>
  <si>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</si>
  <si>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</si>
  <si>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</si>
  <si>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</si>
  <si>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</si>
  <si>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</si>
  <si>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</si>
  <si>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</si>
  <si>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</si>
  <si>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</si>
  <si>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</si>
  <si>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</si>
  <si>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</si>
  <si>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</si>
  <si>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</si>
  <si>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</si>
  <si>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</si>
  <si>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</si>
  <si>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</si>
  <si>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</si>
  <si>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</si>
  <si>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</si>
  <si>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</si>
  <si>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</si>
  <si>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</si>
  <si>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</si>
  <si>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</si>
  <si>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</si>
  <si>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</si>
  <si>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</si>
  <si>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</si>
  <si>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</si>
  <si>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</si>
  <si>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</si>
  <si>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</si>
  <si>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</si>
  <si>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</si>
  <si>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</si>
  <si>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</si>
  <si>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</si>
  <si>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</si>
  <si>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</si>
  <si>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</si>
  <si>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</si>
  <si>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</si>
  <si>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</si>
  <si>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</si>
  <si>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</si>
  <si>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</si>
  <si>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</si>
  <si>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</si>
  <si>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</si>
  <si>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</si>
  <si>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</si>
  <si>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</si>
  <si>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</si>
  <si>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</si>
  <si>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</si>
  <si>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</si>
  <si>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</si>
  <si>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</si>
  <si>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</si>
  <si>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</si>
  <si>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</si>
  <si>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</si>
  <si>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</si>
  <si>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</si>
  <si>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</si>
  <si>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</si>
  <si>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</si>
  <si>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</si>
  <si>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</si>
  <si>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</si>
  <si>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</si>
  <si>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</si>
  <si>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</si>
  <si>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</si>
  <si>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</si>
  <si>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</si>
  <si>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</si>
  <si>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</si>
  <si>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</si>
  <si>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</si>
  <si>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</si>
  <si>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</si>
  <si>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</si>
  <si>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</si>
  <si>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</si>
  <si>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</si>
  <si>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</si>
  <si>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</si>
  <si>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</si>
  <si>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</si>
  <si>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</si>
  <si>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</si>
  <si>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</si>
  <si>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</si>
  <si>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</si>
  <si>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</si>
  <si>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</si>
  <si>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</si>
  <si>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</si>
  <si>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</si>
  <si>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</si>
  <si>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</si>
  <si>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</si>
  <si>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</si>
  <si>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</si>
  <si>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</si>
  <si>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</si>
  <si>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</si>
  <si>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</si>
  <si>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</si>
  <si>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</si>
  <si>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</si>
  <si>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</si>
  <si>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</si>
  <si>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</si>
  <si>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</si>
  <si>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</si>
  <si>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</si>
  <si>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</si>
  <si>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</si>
  <si>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</si>
  <si>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</si>
  <si>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</si>
  <si>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</si>
  <si>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</si>
  <si>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</si>
  <si>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</si>
  <si>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</si>
  <si>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</si>
  <si>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</si>
  <si>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</si>
  <si>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</si>
  <si>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</si>
  <si>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</si>
  <si>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</si>
  <si>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</si>
  <si>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</si>
  <si>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</si>
  <si>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</si>
  <si>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</si>
  <si>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</si>
  <si>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</si>
  <si>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</si>
  <si>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</si>
  <si>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</si>
  <si>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</si>
  <si>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</si>
  <si>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</si>
  <si>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</si>
  <si>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</si>
  <si>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</si>
  <si>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</si>
  <si>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</si>
  <si>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</si>
  <si>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</si>
  <si>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</si>
  <si>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</si>
  <si>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</si>
  <si>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</si>
  <si>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</si>
  <si>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</si>
  <si>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</si>
  <si>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</si>
  <si>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</si>
  <si>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</si>
  <si>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</si>
  <si>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</si>
  <si>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</si>
  <si>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</si>
  <si>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</si>
  <si>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</si>
  <si>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</si>
  <si>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</si>
  <si>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</si>
  <si>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</si>
  <si>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</si>
  <si>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</si>
  <si>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</si>
  <si>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</si>
  <si>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</si>
  <si>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</si>
  <si>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</si>
  <si>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</si>
  <si>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</si>
  <si>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</si>
  <si>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</si>
  <si>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</si>
  <si>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</si>
  <si>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</si>
  <si>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</si>
  <si>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</si>
  <si>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</si>
  <si>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</si>
  <si>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</si>
  <si>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</si>
  <si>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</si>
  <si>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</si>
  <si>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</si>
  <si>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</si>
  <si>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</si>
  <si>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</si>
  <si>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</si>
  <si>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</si>
  <si>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</si>
  <si>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</si>
  <si>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</si>
  <si>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</si>
  <si>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</si>
  <si>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</si>
  <si>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</si>
  <si>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</si>
  <si>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</si>
  <si>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</si>
  <si>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</si>
  <si>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</si>
  <si>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</si>
  <si>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</si>
  <si>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</si>
  <si>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</si>
  <si>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</si>
  <si>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</si>
  <si>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</si>
  <si>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</si>
  <si>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</si>
  <si>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</si>
  <si>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</si>
  <si>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</si>
  <si>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</si>
  <si>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</si>
  <si>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</si>
  <si>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</si>
  <si>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</si>
  <si>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</si>
  <si>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</si>
  <si>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</si>
  <si>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</si>
  <si>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</si>
  <si>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</si>
  <si>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</si>
  <si>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</si>
  <si>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</si>
  <si>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</si>
  <si>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</si>
  <si>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</si>
  <si>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</si>
  <si>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</si>
  <si>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</si>
  <si>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</si>
  <si>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</si>
  <si>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</si>
  <si>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</si>
  <si>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</si>
  <si>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</si>
  <si>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</si>
  <si>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</si>
  <si>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</si>
  <si>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</si>
  <si>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</si>
  <si>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</si>
  <si>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</si>
  <si>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</si>
  <si>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</si>
  <si>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</si>
  <si>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</si>
  <si>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</si>
  <si>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</si>
  <si>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</si>
  <si>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</si>
  <si>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</si>
  <si>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</si>
  <si>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</si>
  <si>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</si>
  <si>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</si>
  <si>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</si>
  <si>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</si>
  <si>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</si>
  <si>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</si>
  <si>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</si>
  <si>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</si>
  <si>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</si>
  <si>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</si>
  <si>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</si>
  <si>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</si>
  <si>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</si>
  <si>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</si>
  <si>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</si>
  <si>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</si>
  <si>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</si>
  <si>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</si>
  <si>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</si>
  <si>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</si>
  <si>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</si>
  <si>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</si>
  <si>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</si>
  <si>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</si>
  <si>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</si>
  <si>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</si>
  <si>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</si>
  <si>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</si>
  <si>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</si>
  <si>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</si>
  <si>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</si>
  <si>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</si>
  <si>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</si>
  <si>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</si>
  <si>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</si>
  <si>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</si>
  <si>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</si>
  <si>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</si>
  <si>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</si>
  <si>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</si>
  <si>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</si>
  <si>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</si>
  <si>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</si>
  <si>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</si>
  <si>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</si>
  <si>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</si>
  <si>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</si>
  <si>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</si>
  <si>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</si>
  <si>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</si>
  <si>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</si>
  <si>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</si>
  <si>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</si>
  <si>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</si>
  <si>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</si>
  <si>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</si>
  <si>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</si>
  <si>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</si>
  <si>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</si>
  <si>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</si>
  <si>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</si>
  <si>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</si>
  <si>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</si>
  <si>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</si>
  <si>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</si>
  <si>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</si>
  <si>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</si>
  <si>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</si>
  <si>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</si>
  <si>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</si>
  <si>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</si>
  <si>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</si>
  <si>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</si>
  <si>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</si>
  <si>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</si>
  <si>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</si>
  <si>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</si>
  <si>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</si>
  <si>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</si>
  <si>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</si>
  <si>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</si>
  <si>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</si>
  <si>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</si>
  <si>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</si>
  <si>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</si>
  <si>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</si>
  <si>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</si>
  <si>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</si>
  <si>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</si>
  <si>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</si>
  <si>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</si>
  <si>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</si>
  <si>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</si>
  <si>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</si>
  <si>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</si>
  <si>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</si>
  <si>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</si>
  <si>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</si>
  <si>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</si>
  <si>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</si>
  <si>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</si>
  <si>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</si>
  <si>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</si>
  <si>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</si>
  <si>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</si>
  <si>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</si>
  <si>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</si>
  <si>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</si>
  <si>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</si>
  <si>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</si>
  <si>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</si>
  <si>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</si>
  <si>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</si>
  <si>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</si>
  <si>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</si>
  <si>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</si>
  <si>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</si>
  <si>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</si>
  <si>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</si>
  <si>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</si>
  <si>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</si>
  <si>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</si>
  <si>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</si>
  <si>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</si>
  <si>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</si>
  <si>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</si>
  <si>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</si>
  <si>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</si>
  <si>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</si>
  <si>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</si>
  <si>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</si>
  <si>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</si>
  <si>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</si>
  <si>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</si>
  <si>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</si>
  <si>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</si>
  <si>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</si>
  <si>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</si>
  <si>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</si>
  <si>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</si>
  <si>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</si>
  <si>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</si>
  <si>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</si>
  <si>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</si>
  <si>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</si>
  <si>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</si>
  <si>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</si>
  <si>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</si>
  <si>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</si>
  <si>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</si>
  <si>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</si>
  <si>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</si>
  <si>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</si>
  <si>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</si>
  <si>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</si>
  <si>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</si>
  <si>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</si>
  <si>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</si>
  <si>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</si>
  <si>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</si>
  <si>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</si>
  <si>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</si>
  <si>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</si>
  <si>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</si>
  <si>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</si>
  <si>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</si>
  <si>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</si>
  <si>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</si>
  <si>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</si>
  <si>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</si>
  <si>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</si>
  <si>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</si>
  <si>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</si>
  <si>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</si>
  <si>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</si>
  <si>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</si>
  <si>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</si>
  <si>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</si>
  <si>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</si>
  <si>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</si>
  <si>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</si>
  <si>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</si>
  <si>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</si>
  <si>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</si>
  <si>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</si>
  <si>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</si>
  <si>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</si>
  <si>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</si>
  <si>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</si>
  <si>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</si>
  <si>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</si>
  <si>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</si>
  <si>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</si>
  <si>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</si>
  <si>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</si>
  <si>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</si>
  <si>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</si>
  <si>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</si>
  <si>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</si>
  <si>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</si>
  <si>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</si>
  <si>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</si>
  <si>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</si>
  <si>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</si>
  <si>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</si>
  <si>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</si>
  <si>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</si>
  <si>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</si>
  <si>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</si>
  <si>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</si>
  <si>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</si>
  <si>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</si>
  <si>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</si>
  <si>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</si>
  <si>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</si>
  <si>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</si>
  <si>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</si>
  <si>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</si>
  <si>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</si>
  <si>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</si>
  <si>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</si>
  <si>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</si>
  <si>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</si>
  <si>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</si>
  <si>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</si>
  <si>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</si>
  <si>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</si>
  <si>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</si>
  <si>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</si>
  <si>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</si>
  <si>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</si>
  <si>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</si>
  <si>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</si>
  <si>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</si>
  <si>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</si>
  <si>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</si>
  <si>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</si>
  <si>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</si>
  <si>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</si>
  <si>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</si>
  <si>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</si>
  <si>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</si>
  <si>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</si>
  <si>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</si>
  <si>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</si>
  <si>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</si>
  <si>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</si>
  <si>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</si>
  <si>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</si>
  <si>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</si>
  <si>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</si>
  <si>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</si>
  <si>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</si>
  <si>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</si>
  <si>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</si>
  <si>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</si>
  <si>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</si>
  <si>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</si>
  <si>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</si>
  <si>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</si>
  <si>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</si>
  <si>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</si>
  <si>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</si>
  <si>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</si>
  <si>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</si>
  <si>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</si>
  <si>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</si>
  <si>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</si>
  <si>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</si>
  <si>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</si>
  <si>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</si>
  <si>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</si>
  <si>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</si>
  <si>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</si>
  <si>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</si>
  <si>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</si>
  <si>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</si>
  <si>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</si>
  <si>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</si>
  <si>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</si>
  <si>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</si>
  <si>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</si>
  <si>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</si>
  <si>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</si>
  <si>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</si>
  <si>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</si>
  <si>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</si>
  <si>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</si>
  <si>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</si>
  <si>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</si>
  <si>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</si>
  <si>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</si>
  <si>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</si>
  <si>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</si>
  <si>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</si>
  <si>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</si>
  <si>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</si>
  <si>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</si>
  <si>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</si>
  <si>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</si>
  <si>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</si>
  <si>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</si>
  <si>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</si>
  <si>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</si>
  <si>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</si>
  <si>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</si>
  <si>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</si>
  <si>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</si>
  <si>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</si>
  <si>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</si>
  <si>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</si>
  <si>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</si>
  <si>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</si>
  <si>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</si>
  <si>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</si>
  <si>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</si>
  <si>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</si>
  <si>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</si>
  <si>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</si>
  <si>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</si>
  <si>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</si>
  <si>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</si>
  <si>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</si>
  <si>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</si>
  <si>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</si>
  <si>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</si>
  <si>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</si>
  <si>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</si>
  <si>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</si>
  <si>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</si>
  <si>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</si>
  <si>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</si>
  <si>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</si>
  <si>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</si>
  <si>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</si>
  <si>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</si>
  <si>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</si>
  <si>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</si>
  <si>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</si>
  <si>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</si>
  <si>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</si>
  <si>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</si>
  <si>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</si>
  <si>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</si>
  <si>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</si>
  <si>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</si>
  <si>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</si>
  <si>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</si>
  <si>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</si>
  <si>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</si>
  <si>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</si>
  <si>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</si>
  <si>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</si>
  <si>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</si>
  <si>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</si>
  <si>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</si>
  <si>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</si>
  <si>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</si>
  <si>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</si>
  <si>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</si>
  <si>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</si>
  <si>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</si>
  <si>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</si>
  <si>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</si>
  <si>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</si>
  <si>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</si>
  <si>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</si>
  <si>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</si>
  <si>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</si>
  <si>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</si>
  <si>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</si>
  <si>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</si>
  <si>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</si>
  <si>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</si>
  <si>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</si>
  <si>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</si>
  <si>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</si>
  <si>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</si>
  <si>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</si>
  <si>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</si>
  <si>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</si>
  <si>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</si>
  <si>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</si>
  <si>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</si>
  <si>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</si>
  <si>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</si>
  <si>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</si>
  <si>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</si>
  <si>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</si>
  <si>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</si>
  <si>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</si>
  <si>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</si>
  <si>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</si>
  <si>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</si>
  <si>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</si>
  <si>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</si>
  <si>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</si>
  <si>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</si>
  <si>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</si>
  <si>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</si>
  <si>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</si>
  <si>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</si>
  <si>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</si>
  <si>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</si>
  <si>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</si>
  <si>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</si>
  <si>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</si>
  <si>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</si>
  <si>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</si>
  <si>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</si>
  <si>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</si>
  <si>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</si>
  <si>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</si>
  <si>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</si>
  <si>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</si>
  <si>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</si>
  <si>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</si>
  <si>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</si>
  <si>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</si>
  <si>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</si>
  <si>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</si>
  <si>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</si>
  <si>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</si>
  <si>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</si>
  <si>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</si>
  <si>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</si>
  <si>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</si>
  <si>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</si>
  <si>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</si>
  <si>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</si>
  <si>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</si>
  <si>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</si>
  <si>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</si>
  <si>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</si>
  <si>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</si>
  <si>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</si>
  <si>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</si>
  <si>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</si>
  <si>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</si>
  <si>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</si>
  <si>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</si>
  <si>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</si>
  <si>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</si>
  <si>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</si>
  <si>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</si>
  <si>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</si>
  <si>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</si>
  <si>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</si>
  <si>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</si>
  <si>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</si>
  <si>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</si>
  <si>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</si>
  <si>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</si>
  <si>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</si>
  <si>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</si>
  <si>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</si>
  <si>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</si>
  <si>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</si>
  <si>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</si>
  <si>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</si>
  <si>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</si>
  <si>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</si>
  <si>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</si>
  <si>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</si>
  <si>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</si>
  <si>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</si>
  <si>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</si>
  <si>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</si>
  <si>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</si>
  <si>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</si>
  <si>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</si>
  <si>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</si>
  <si>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</si>
  <si>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</si>
  <si>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</si>
  <si>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</si>
  <si>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</si>
  <si>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</si>
  <si>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</si>
  <si>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</si>
  <si>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</si>
  <si>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</si>
  <si>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</si>
  <si>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</si>
  <si>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</si>
  <si>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</si>
  <si>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</si>
  <si>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</si>
  <si>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</si>
  <si>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</si>
  <si>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</si>
  <si>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</si>
  <si>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</si>
  <si>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</si>
  <si>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</si>
  <si>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</si>
  <si>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</si>
  <si>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</si>
  <si>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</si>
  <si>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</si>
  <si>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</si>
  <si>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</si>
  <si>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</si>
  <si>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</si>
  <si>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</si>
  <si>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</si>
  <si>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</si>
  <si>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</si>
  <si>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</si>
  <si>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</si>
  <si>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</si>
  <si>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</si>
  <si>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</si>
  <si>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</si>
  <si>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</si>
  <si>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</si>
  <si>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</si>
  <si>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</si>
  <si>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</si>
  <si>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</si>
  <si>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</si>
  <si>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</si>
  <si>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</si>
  <si>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</si>
  <si>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</si>
  <si>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</si>
  <si>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</si>
  <si>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</si>
  <si>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</si>
  <si>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</si>
  <si>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</si>
  <si>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</si>
  <si>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</si>
  <si>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</si>
  <si>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</si>
  <si>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</si>
  <si>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</si>
  <si>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</si>
  <si>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</si>
  <si>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</si>
  <si>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</si>
  <si>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</si>
  <si>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</si>
  <si>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</si>
  <si>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</si>
  <si>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</si>
  <si>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</si>
  <si>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</si>
  <si>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</si>
  <si>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</si>
  <si>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</si>
  <si>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</si>
  <si>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</si>
  <si>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</si>
  <si>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</si>
  <si>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</si>
  <si>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</si>
  <si>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</si>
  <si>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</si>
  <si>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</si>
  <si>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</si>
  <si>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</si>
  <si>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</si>
  <si>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</si>
  <si>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</si>
  <si>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</si>
  <si>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</si>
  <si>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</si>
  <si>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</si>
  <si>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</si>
  <si>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</si>
  <si>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</si>
  <si>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</si>
  <si>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</si>
  <si>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</si>
  <si>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</si>
  <si>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</si>
  <si>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</si>
  <si>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</si>
  <si>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</si>
  <si>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</si>
  <si>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</si>
  <si>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</si>
  <si>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</si>
  <si>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</si>
  <si>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</si>
  <si>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</si>
  <si>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</si>
  <si>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</si>
  <si>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</si>
  <si>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</si>
  <si>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</si>
  <si>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</si>
  <si>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</si>
  <si>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</si>
  <si>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</si>
  <si>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</si>
  <si>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</si>
  <si>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</si>
  <si>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</si>
  <si>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</si>
  <si>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</si>
  <si>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</si>
  <si>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</si>
  <si>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</si>
  <si>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</si>
  <si>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</si>
  <si>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</si>
  <si>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</si>
  <si>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</si>
  <si>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</si>
  <si>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</si>
  <si>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</si>
  <si>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</si>
  <si>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</si>
  <si>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</si>
  <si>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</si>
  <si>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</si>
  <si>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</si>
  <si>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</si>
  <si>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</si>
  <si>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</si>
  <si>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</si>
  <si>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</si>
  <si>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</si>
  <si>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</si>
  <si>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</si>
  <si>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</si>
  <si>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</si>
  <si>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</si>
  <si>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</si>
  <si>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</si>
  <si>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</si>
  <si>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</si>
  <si>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</si>
  <si>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</si>
  <si>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</si>
  <si>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</si>
  <si>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</si>
  <si>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</si>
  <si>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</si>
  <si>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</si>
  <si>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</si>
  <si>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</si>
  <si>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</si>
  <si>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</si>
  <si>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</si>
  <si>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</si>
  <si>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</si>
  <si>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</si>
  <si>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</si>
  <si>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</si>
  <si>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</si>
  <si>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</si>
  <si>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</si>
  <si>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</si>
  <si>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</si>
  <si>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</si>
  <si>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</si>
  <si>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</si>
  <si>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</si>
  <si>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</si>
  <si>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</si>
  <si>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</si>
  <si>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</si>
  <si>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</si>
  <si>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</si>
  <si>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</si>
  <si>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</si>
  <si>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</si>
  <si>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</si>
  <si>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</si>
  <si>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</si>
  <si>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</si>
  <si>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</si>
  <si>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</si>
  <si>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</si>
  <si>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</si>
  <si>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</si>
  <si>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</si>
  <si>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</si>
  <si>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</si>
  <si>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</si>
  <si>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</si>
  <si>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</si>
  <si>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</si>
  <si>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</si>
  <si>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</si>
  <si>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</si>
  <si>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</si>
  <si>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</si>
  <si>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</si>
  <si>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</si>
  <si>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</si>
  <si>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</si>
  <si>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</si>
  <si>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</si>
  <si>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</si>
  <si>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</si>
  <si>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</si>
  <si>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</si>
  <si>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</si>
  <si>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</si>
  <si>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</si>
  <si>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</si>
  <si>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</si>
  <si>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</si>
  <si>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</si>
  <si>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</si>
  <si>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</si>
  <si>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</si>
  <si>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</si>
  <si>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</si>
  <si>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</si>
  <si>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</si>
  <si>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</si>
  <si>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</si>
  <si>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</si>
  <si>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</si>
  <si>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</si>
  <si>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</si>
  <si>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</si>
  <si>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</si>
  <si>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</si>
  <si>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</si>
  <si>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</si>
  <si>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</si>
  <si>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</si>
  <si>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</si>
  <si>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</si>
  <si>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</si>
  <si>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</si>
  <si>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</si>
  <si>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</si>
  <si>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</si>
  <si>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</si>
  <si>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</si>
  <si>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</si>
  <si>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</si>
  <si>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</si>
  <si>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</si>
  <si>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</si>
  <si>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</si>
  <si>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</si>
  <si>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</si>
  <si>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</si>
  <si>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</si>
  <si>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</si>
  <si>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</si>
  <si>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</si>
  <si>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</si>
  <si>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</si>
  <si>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</si>
  <si>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</si>
  <si>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</si>
  <si>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</si>
  <si>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</si>
  <si>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</si>
  <si>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</si>
  <si>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</si>
  <si>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</si>
  <si>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</si>
  <si>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</si>
  <si>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</si>
  <si>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</si>
  <si>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</si>
  <si>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</si>
  <si>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</si>
  <si>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</si>
  <si>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</si>
  <si>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</si>
  <si>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</si>
  <si>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</si>
  <si>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</si>
  <si>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</si>
  <si>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</si>
  <si>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</si>
  <si>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</si>
  <si>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</si>
  <si>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</si>
  <si>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</si>
  <si>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</si>
  <si>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</si>
  <si>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</si>
  <si>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</si>
  <si>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</si>
  <si>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</si>
  <si>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</si>
  <si>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</si>
  <si>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</si>
  <si>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</si>
  <si>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</si>
  <si>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</si>
  <si>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</si>
  <si>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</si>
  <si>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</si>
  <si>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</si>
  <si>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</si>
  <si>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</si>
  <si>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</si>
  <si>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</si>
  <si>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</si>
  <si>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</si>
  <si>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</si>
  <si>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</si>
  <si>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</si>
  <si>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</si>
  <si>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</si>
  <si>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</si>
  <si>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</si>
  <si>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</si>
  <si>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</si>
  <si>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</si>
  <si>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</si>
  <si>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</si>
  <si>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</si>
  <si>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</si>
  <si>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</si>
  <si>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</si>
  <si>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</si>
  <si>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</si>
  <si>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</si>
  <si>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</si>
  <si>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</si>
  <si>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</si>
  <si>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</si>
  <si>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</si>
  <si>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</si>
  <si>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</si>
  <si>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</si>
  <si>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</si>
  <si>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</si>
  <si>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</si>
  <si>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</si>
  <si>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</si>
  <si>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</si>
  <si>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</si>
  <si>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</si>
  <si>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</si>
  <si>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</si>
  <si>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</si>
  <si>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</si>
  <si>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</si>
  <si>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</si>
  <si>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</si>
  <si>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</si>
  <si>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</si>
  <si>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</si>
  <si>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</si>
  <si>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</si>
  <si>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</si>
  <si>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</si>
  <si>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</si>
  <si>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</si>
  <si>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</si>
  <si>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</si>
  <si>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</si>
  <si>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</si>
  <si>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</si>
  <si>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</si>
  <si>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</si>
  <si>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</si>
  <si>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</si>
  <si>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</si>
  <si>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</si>
  <si>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</si>
  <si>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</si>
  <si>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</si>
  <si>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</si>
  <si>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</si>
  <si>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</si>
  <si>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</si>
  <si>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</si>
  <si>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</si>
  <si>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</si>
  <si>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</si>
  <si>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</si>
  <si>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</si>
  <si>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</si>
  <si>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</si>
  <si>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</si>
  <si>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</si>
  <si>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</si>
  <si>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</si>
  <si>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</si>
  <si>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</si>
  <si>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</si>
  <si>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</si>
  <si>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</si>
  <si>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</si>
  <si>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</si>
  <si>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</si>
  <si>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</si>
  <si>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</si>
  <si>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</si>
  <si>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</si>
  <si>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</si>
  <si>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</si>
  <si>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</si>
  <si>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</si>
  <si>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</si>
  <si>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</si>
  <si>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</si>
  <si>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</si>
  <si>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</si>
  <si>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</si>
  <si>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</si>
  <si>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</si>
  <si>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</si>
  <si>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</si>
  <si>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</si>
  <si>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</si>
  <si>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</si>
  <si>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</si>
  <si>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</si>
  <si>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</si>
  <si>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</si>
  <si>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</si>
  <si>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</si>
  <si>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</si>
  <si>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</si>
  <si>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</si>
  <si>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</si>
  <si>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</si>
  <si>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</si>
  <si>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</si>
  <si>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</si>
  <si>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</si>
  <si>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</si>
  <si>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</si>
  <si>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</si>
  <si>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</si>
  <si>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</si>
  <si>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</si>
  <si>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</si>
  <si>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</si>
  <si>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</si>
  <si>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</si>
  <si>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</si>
  <si>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</si>
  <si>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</si>
  <si>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</si>
  <si>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</si>
  <si>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</si>
  <si>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</si>
  <si>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</si>
  <si>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</si>
  <si>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</si>
  <si>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</si>
  <si>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</si>
  <si>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</si>
  <si>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</si>
  <si>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</si>
  <si>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</si>
  <si>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</si>
  <si>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</si>
  <si>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</si>
  <si>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</si>
  <si>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</si>
  <si>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</si>
  <si>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</si>
  <si>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</si>
  <si>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</si>
  <si>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</si>
  <si>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</si>
  <si>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</si>
  <si>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</si>
  <si>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</si>
  <si>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</si>
  <si>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</si>
  <si>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</si>
  <si>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</si>
  <si>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</si>
  <si>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</si>
  <si>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</si>
  <si>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</si>
  <si>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</si>
  <si>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</si>
  <si>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</si>
  <si>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</si>
  <si>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</si>
  <si>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</si>
  <si>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</si>
  <si>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</si>
  <si>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</si>
  <si>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</si>
  <si>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</si>
  <si>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</si>
  <si>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</si>
  <si>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</si>
  <si>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</si>
  <si>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</si>
  <si>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</si>
  <si>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</si>
  <si>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</si>
  <si>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</si>
  <si>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</si>
  <si>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</si>
  <si>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</si>
  <si>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</si>
  <si>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</si>
  <si>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</si>
  <si>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</si>
  <si>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</si>
  <si>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</si>
  <si>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</si>
  <si>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</si>
  <si>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</si>
  <si>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</si>
  <si>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</si>
  <si>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</si>
  <si>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</si>
  <si>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</si>
  <si>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</si>
  <si>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</si>
  <si>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</si>
  <si>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</si>
  <si>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</si>
  <si>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</si>
  <si>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</si>
  <si>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</si>
  <si>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</si>
  <si>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</si>
  <si>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</si>
  <si>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</si>
  <si>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</si>
  <si>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</si>
  <si>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</si>
  <si>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</si>
  <si>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</si>
  <si>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</si>
  <si>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</si>
  <si>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</si>
  <si>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</si>
  <si>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</si>
  <si>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</si>
  <si>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</si>
  <si>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</si>
  <si>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</si>
  <si>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</si>
  <si>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</si>
  <si>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</si>
  <si>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</si>
  <si>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</si>
  <si>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</si>
  <si>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</si>
  <si>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</si>
  <si>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</si>
  <si>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</si>
  <si>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</si>
  <si>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</si>
  <si>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</si>
  <si>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</si>
  <si>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</si>
  <si>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</si>
  <si>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</si>
  <si>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</si>
  <si>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</si>
  <si>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</si>
  <si>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</si>
  <si>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</si>
  <si>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</si>
  <si>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</si>
  <si>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</si>
  <si>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</si>
  <si>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</si>
  <si>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</si>
  <si>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</si>
  <si>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</si>
  <si>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</si>
  <si>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</si>
  <si>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</si>
  <si>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</si>
  <si>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</si>
  <si>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</si>
  <si>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</si>
  <si>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</si>
  <si>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</si>
  <si>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</si>
  <si>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</si>
  <si>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</si>
  <si>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</si>
  <si>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</si>
  <si>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</si>
  <si>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</si>
  <si>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</si>
  <si>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</si>
  <si>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</si>
  <si>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</si>
  <si>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</si>
  <si>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</si>
  <si>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</si>
  <si>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</si>
  <si>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</si>
  <si>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</si>
  <si>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</si>
  <si>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</si>
  <si>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</si>
  <si>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</si>
  <si>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</si>
  <si>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</si>
  <si>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</si>
  <si>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</si>
  <si>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</si>
  <si>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</si>
  <si>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</si>
  <si>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</si>
  <si>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</si>
  <si>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</si>
  <si>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</si>
  <si>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</si>
  <si>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</si>
  <si>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</si>
  <si>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</si>
  <si>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</si>
  <si>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</si>
  <si>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</si>
  <si>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</si>
  <si>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</si>
  <si>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</si>
  <si>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</si>
  <si>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</si>
  <si>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</si>
  <si>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</si>
  <si>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</si>
  <si>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</si>
  <si>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</si>
  <si>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</si>
  <si>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</si>
  <si>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</si>
  <si>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</si>
  <si>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</si>
  <si>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</si>
  <si>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</si>
  <si>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</si>
  <si>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</si>
  <si>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</si>
  <si>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</si>
  <si>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</si>
  <si>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</si>
  <si>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</si>
  <si>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</si>
  <si>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</si>
  <si>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</si>
  <si>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</si>
  <si>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</si>
  <si>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</si>
  <si>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</si>
  <si>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</si>
  <si>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</si>
  <si>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</si>
  <si>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</si>
  <si>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</si>
  <si>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</si>
  <si>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</si>
  <si>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</si>
  <si>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</si>
  <si>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</si>
  <si>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</si>
  <si>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</si>
  <si>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</si>
  <si>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</si>
  <si>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</si>
  <si>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</si>
  <si>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</si>
  <si>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</si>
  <si>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</si>
  <si>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</si>
  <si>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</si>
  <si>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</si>
  <si>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</si>
  <si>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</si>
  <si>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</si>
  <si>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</si>
  <si>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</si>
  <si>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</si>
  <si>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</si>
  <si>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</si>
  <si>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</si>
  <si>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</si>
  <si>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</si>
  <si>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</si>
  <si>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</si>
  <si>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</si>
  <si>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</si>
  <si>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</si>
  <si>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</si>
  <si>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</si>
  <si>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</si>
  <si>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</si>
  <si>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</si>
  <si>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</si>
  <si>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</si>
  <si>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</si>
  <si>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</si>
  <si>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</si>
  <si>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</si>
  <si>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</si>
  <si>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</si>
  <si>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</si>
  <si>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</si>
  <si>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</si>
  <si>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</si>
  <si>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</si>
  <si>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</si>
  <si>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</si>
  <si>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</si>
  <si>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</si>
  <si>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</si>
  <si>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</si>
  <si>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</si>
  <si>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</si>
  <si>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</si>
  <si>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</si>
  <si>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</si>
  <si>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</si>
  <si>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</si>
  <si>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</si>
  <si>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</si>
  <si>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</si>
  <si>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</si>
  <si>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</si>
  <si>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</si>
  <si>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</si>
  <si>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</si>
  <si>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</si>
  <si>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</si>
  <si>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</si>
  <si>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</si>
  <si>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</si>
  <si>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</si>
  <si>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</si>
  <si>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</si>
  <si>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</si>
  <si>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</si>
  <si>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</si>
  <si>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</si>
  <si>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</si>
  <si>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</si>
  <si>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</si>
  <si>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</si>
  <si>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</si>
  <si>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</si>
  <si>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</si>
  <si>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</si>
  <si>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</si>
  <si>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</si>
  <si>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</si>
  <si>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</si>
  <si>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</si>
  <si>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</si>
  <si>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</si>
  <si>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</si>
  <si>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</si>
  <si>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</si>
  <si>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</si>
  <si>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</si>
  <si>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</si>
  <si>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</si>
  <si>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</si>
  <si>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</si>
  <si>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</si>
  <si>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</si>
  <si>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</si>
  <si>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</si>
  <si>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</si>
  <si>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</si>
  <si>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</si>
  <si>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</si>
  <si>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</si>
  <si>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</si>
  <si>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</si>
  <si>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</si>
  <si>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</si>
  <si>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</si>
  <si>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</si>
  <si>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</si>
  <si>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</si>
  <si>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</si>
  <si>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</si>
  <si>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</si>
  <si>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</si>
  <si>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</si>
  <si>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</si>
  <si>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</si>
  <si>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</si>
  <si>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</si>
  <si>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</si>
  <si>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</si>
  <si>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</si>
  <si>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</si>
  <si>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</si>
  <si>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</si>
  <si>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</si>
  <si>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</si>
  <si>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</si>
  <si>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</si>
  <si>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</si>
  <si>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</si>
  <si>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</si>
  <si>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</si>
  <si>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</si>
  <si>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</si>
  <si>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</si>
  <si>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</si>
  <si>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</si>
  <si>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</si>
  <si>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</si>
  <si>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</si>
  <si>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</si>
  <si>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</si>
  <si>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</si>
  <si>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</si>
  <si>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</si>
  <si>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</si>
  <si>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</si>
  <si>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</si>
  <si>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</si>
  <si>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</si>
  <si>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</si>
  <si>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</si>
  <si>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</si>
  <si>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</si>
  <si>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</si>
  <si>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</si>
  <si>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</si>
  <si>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</si>
  <si>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</si>
  <si>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</si>
  <si>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</si>
  <si>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</si>
  <si>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</si>
  <si>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</si>
  <si>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</si>
  <si>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</si>
  <si>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</si>
  <si>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</si>
  <si>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</si>
  <si>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</si>
  <si>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</si>
  <si>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</si>
  <si>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</si>
  <si>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</si>
  <si>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</si>
  <si>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</si>
  <si>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</si>
  <si>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</si>
  <si>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</si>
  <si>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</si>
  <si>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</si>
  <si>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</si>
  <si>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</si>
  <si>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</si>
  <si>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</si>
  <si>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</si>
  <si>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</si>
  <si>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</si>
  <si>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</si>
  <si>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</si>
  <si>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</si>
  <si>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</si>
  <si>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</si>
  <si>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</si>
  <si>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</si>
  <si>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</si>
  <si>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</si>
  <si>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</si>
  <si>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</si>
  <si>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</si>
  <si>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</si>
  <si>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</si>
  <si>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</si>
  <si>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</si>
  <si>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</si>
  <si>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</si>
  <si>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</si>
  <si>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</si>
  <si>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</si>
  <si>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</si>
  <si>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</si>
  <si>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</si>
  <si>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</si>
  <si>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</si>
  <si>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</si>
  <si>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</si>
  <si>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</si>
  <si>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</si>
  <si>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</si>
  <si>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</si>
  <si>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</si>
  <si>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</si>
  <si>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</si>
  <si>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</si>
  <si>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</si>
  <si>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</si>
  <si>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</si>
  <si>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</si>
  <si>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</si>
  <si>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</si>
  <si>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</si>
  <si>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</si>
  <si>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</si>
  <si>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</si>
  <si>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</si>
  <si>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</si>
  <si>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</si>
  <si>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</si>
  <si>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</si>
  <si>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</si>
  <si>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</si>
  <si>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</si>
  <si>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</si>
  <si>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</si>
  <si>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</si>
  <si>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</si>
  <si>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</si>
  <si>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</si>
  <si>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</si>
  <si>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</si>
  <si>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</si>
  <si>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</si>
  <si>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</si>
  <si>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</si>
  <si>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</si>
  <si>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</si>
  <si>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</si>
  <si>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</si>
  <si>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</si>
  <si>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</si>
  <si>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</si>
  <si>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</si>
  <si>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</si>
  <si>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</si>
  <si>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</si>
  <si>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</si>
  <si>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</si>
  <si>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</si>
  <si>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</si>
  <si>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</si>
  <si>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</si>
  <si>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</si>
  <si>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</si>
  <si>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</si>
  <si>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</si>
  <si>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</si>
  <si>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</si>
  <si>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</si>
  <si>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</si>
  <si>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</si>
  <si>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</si>
  <si>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</si>
  <si>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</si>
  <si>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</si>
  <si>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</si>
  <si>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</si>
  <si>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</si>
  <si>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</si>
  <si>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</si>
  <si>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</si>
  <si>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</si>
  <si>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</si>
  <si>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</si>
  <si>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</si>
  <si>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</si>
  <si>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</si>
  <si>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</si>
  <si>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</si>
  <si>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</si>
  <si>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</si>
  <si>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</si>
  <si>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</si>
  <si>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</si>
  <si>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</si>
  <si>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</si>
  <si>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</si>
  <si>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</si>
  <si>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</si>
  <si>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</si>
  <si>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</si>
  <si>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</si>
  <si>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</si>
  <si>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</si>
  <si>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</si>
  <si>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</si>
  <si>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</si>
  <si>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</si>
  <si>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</si>
  <si>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</si>
  <si>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</si>
  <si>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</si>
  <si>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</si>
  <si>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</si>
  <si>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</si>
  <si>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</si>
  <si>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</si>
  <si>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</si>
  <si>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</si>
  <si>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</si>
  <si>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</si>
  <si>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</si>
  <si>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</si>
  <si>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</si>
  <si>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</si>
  <si>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</si>
  <si>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</si>
  <si>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</si>
  <si>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</si>
  <si>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</si>
  <si>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</si>
  <si>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</si>
  <si>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</si>
  <si>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</si>
  <si>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</si>
  <si>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</si>
  <si>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</si>
  <si>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</si>
  <si>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</si>
  <si>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</si>
  <si>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</si>
  <si>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</si>
  <si>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</si>
  <si>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</si>
  <si>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</si>
  <si>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</si>
  <si>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</si>
  <si>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</si>
  <si>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</si>
  <si>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</si>
  <si>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</si>
  <si>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</si>
  <si>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</si>
  <si>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</si>
  <si>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</si>
  <si>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</si>
  <si>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</si>
  <si>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</si>
  <si>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</si>
  <si>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</si>
  <si>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</si>
  <si>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</si>
  <si>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</si>
  <si>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</si>
  <si>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</si>
  <si>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</si>
  <si>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</si>
  <si>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</si>
  <si>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</si>
  <si>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</si>
  <si>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</si>
  <si>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</si>
  <si>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</si>
  <si>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</si>
  <si>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</si>
  <si>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</si>
  <si>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</si>
  <si>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</si>
  <si>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</si>
  <si>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</si>
  <si>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</si>
  <si>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</si>
  <si>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</si>
  <si>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</si>
  <si>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</si>
  <si>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</si>
  <si>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</si>
  <si>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</si>
  <si>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</si>
  <si>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</si>
  <si>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</si>
  <si>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</si>
  <si>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</si>
  <si>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</si>
  <si>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</si>
  <si>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</si>
  <si>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</si>
  <si>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</si>
  <si>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</si>
  <si>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</si>
  <si>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</si>
  <si>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</si>
  <si>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</si>
  <si>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</si>
  <si>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</si>
  <si>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</si>
  <si>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</si>
  <si>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</si>
  <si>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</si>
  <si>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</si>
  <si>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</si>
  <si>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</si>
  <si>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</si>
  <si>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</si>
  <si>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</si>
  <si>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</si>
  <si>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</si>
  <si>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</si>
  <si>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</si>
  <si>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</si>
  <si>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</si>
  <si>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</si>
  <si>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</si>
  <si>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</si>
  <si>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</si>
  <si>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</si>
  <si>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</si>
  <si>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</si>
  <si>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</si>
  <si>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</si>
  <si>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</si>
  <si>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</si>
  <si>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</si>
  <si>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</si>
  <si>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</si>
  <si>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</si>
  <si>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</si>
  <si>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</si>
  <si>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</si>
  <si>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</si>
  <si>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</si>
  <si>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</si>
  <si>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</si>
  <si>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</si>
  <si>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</si>
  <si>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</si>
  <si>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</si>
  <si>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</si>
  <si>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</si>
  <si>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</si>
  <si>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</si>
  <si>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</si>
  <si>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</si>
  <si>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</si>
  <si>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</si>
  <si>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</si>
  <si>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</si>
  <si>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</si>
  <si>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</si>
  <si>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</si>
  <si>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</si>
  <si>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</si>
  <si>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</si>
  <si>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</si>
  <si>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</si>
  <si>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</si>
  <si>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</si>
  <si>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</si>
  <si>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</si>
  <si>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</si>
  <si>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</si>
  <si>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</si>
  <si>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</si>
  <si>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</si>
  <si>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</si>
  <si>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</si>
  <si>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</si>
  <si>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</si>
  <si>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</si>
  <si>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</si>
  <si>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</si>
  <si>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</si>
  <si>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</si>
  <si>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</si>
  <si>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</si>
  <si>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</si>
  <si>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</si>
  <si>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</si>
  <si>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</si>
  <si>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</si>
  <si>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</si>
  <si>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</si>
  <si>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</si>
  <si>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</si>
  <si>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</si>
  <si>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</si>
  <si>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</si>
  <si>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</si>
  <si>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</si>
  <si>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</si>
  <si>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</si>
  <si>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</si>
  <si>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</si>
  <si>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</si>
  <si>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</si>
  <si>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</si>
  <si>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</si>
  <si>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</si>
  <si>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</si>
  <si>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</si>
  <si>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</si>
  <si>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</si>
  <si>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</si>
  <si>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</si>
  <si>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</si>
  <si>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</si>
  <si>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</si>
  <si>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</si>
  <si>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</si>
  <si>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</si>
  <si>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</si>
  <si>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</si>
  <si>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</si>
  <si>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</si>
  <si>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</si>
  <si>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</si>
  <si>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</si>
  <si>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</si>
  <si>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</si>
  <si>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</si>
  <si>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</si>
  <si>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</si>
  <si>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</si>
  <si>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</si>
  <si>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</si>
  <si>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</si>
  <si>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</si>
  <si>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</si>
  <si>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</si>
  <si>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</si>
  <si>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</si>
  <si>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</si>
  <si>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</si>
  <si>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</si>
  <si>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</si>
  <si>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</si>
  <si>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</si>
  <si>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</si>
  <si>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</si>
  <si>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</si>
  <si>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</si>
  <si>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</si>
  <si>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</si>
  <si>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</si>
  <si>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</si>
  <si>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</si>
  <si>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</si>
  <si>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</si>
  <si>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</si>
  <si>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</si>
  <si>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</si>
  <si>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</si>
  <si>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</si>
  <si>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</si>
  <si>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</si>
  <si>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</si>
  <si>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</si>
  <si>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</si>
  <si>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</si>
  <si>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</si>
  <si>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</si>
  <si>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</si>
  <si>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</si>
  <si>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</si>
  <si>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</si>
  <si>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</si>
  <si>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</si>
  <si>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</si>
  <si>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</si>
  <si>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</si>
  <si>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</si>
  <si>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</si>
  <si>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</si>
  <si>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</si>
  <si>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</si>
  <si>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</si>
  <si>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</si>
  <si>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</si>
  <si>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</si>
  <si>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</si>
  <si>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</si>
  <si>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</si>
  <si>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</si>
  <si>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</si>
  <si>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</si>
  <si>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</si>
  <si>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</si>
  <si>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</si>
  <si>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</si>
  <si>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</si>
  <si>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</si>
  <si>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</si>
  <si>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</si>
  <si>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</si>
  <si>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</si>
  <si>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</si>
  <si>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</si>
  <si>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</si>
  <si>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</si>
  <si>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</si>
  <si>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</si>
  <si>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</si>
  <si>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</si>
  <si>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</si>
  <si>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</si>
  <si>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</si>
  <si>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</si>
  <si>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</si>
  <si>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</si>
  <si>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</si>
  <si>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</si>
  <si>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</si>
  <si>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</si>
  <si>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</si>
  <si>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</si>
  <si>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</si>
  <si>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</si>
  <si>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</si>
  <si>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</si>
  <si>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</si>
  <si>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</si>
  <si>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</si>
  <si>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</si>
  <si>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</si>
  <si>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</si>
  <si>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</si>
  <si>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</si>
  <si>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</si>
  <si>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</si>
  <si>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</si>
  <si>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</si>
  <si>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</si>
  <si>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</si>
  <si>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</si>
  <si>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</si>
  <si>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</si>
  <si>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</si>
  <si>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</si>
  <si>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</si>
  <si>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</si>
  <si>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</si>
  <si>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</si>
  <si>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</si>
  <si>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</si>
  <si>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</si>
  <si>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</si>
  <si>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</si>
  <si>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</si>
  <si>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</si>
  <si>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</si>
  <si>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</si>
  <si>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</si>
  <si>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</si>
  <si>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</si>
  <si>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</si>
  <si>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</si>
  <si>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</si>
  <si>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</si>
  <si>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</si>
  <si>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</si>
  <si>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</si>
  <si>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</si>
  <si>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</si>
  <si>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</si>
  <si>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</si>
  <si>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</si>
  <si>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</si>
  <si>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</si>
  <si>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</si>
  <si>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</si>
  <si>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</si>
  <si>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</si>
  <si>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</si>
  <si>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</si>
  <si>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</si>
  <si>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</si>
  <si>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</si>
  <si>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</si>
  <si>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</si>
  <si>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</si>
  <si>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</si>
  <si>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</si>
  <si>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</si>
  <si>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</si>
  <si>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</si>
  <si>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</si>
  <si>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</si>
  <si>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</si>
  <si>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</si>
  <si>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</si>
  <si>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</si>
  <si>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</si>
  <si>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</si>
  <si>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</si>
  <si>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</si>
  <si>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</si>
  <si>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</si>
  <si>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</si>
  <si>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</si>
  <si>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</si>
  <si>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</si>
  <si>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</si>
  <si>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</si>
  <si>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</si>
  <si>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</si>
  <si>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</si>
  <si>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</si>
  <si>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</si>
  <si>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</si>
  <si>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</si>
  <si>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</si>
  <si>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</si>
  <si>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</si>
  <si>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</si>
  <si>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</si>
  <si>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</si>
  <si>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</si>
  <si>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</si>
  <si>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</si>
  <si>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</si>
  <si>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</si>
  <si>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</si>
  <si>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</si>
  <si>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</si>
  <si>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</si>
  <si>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</si>
  <si>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</si>
  <si>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</si>
  <si>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</si>
  <si>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</si>
  <si>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</si>
  <si>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</si>
  <si>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</si>
  <si>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</si>
  <si>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</si>
  <si>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</si>
  <si>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</si>
  <si>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</si>
  <si>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</si>
  <si>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</si>
  <si>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</si>
  <si>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</si>
  <si>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</si>
  <si>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</si>
  <si>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</si>
  <si>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</si>
  <si>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</si>
  <si>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</si>
  <si>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</si>
  <si>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</si>
  <si>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</si>
  <si>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</si>
  <si>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</si>
  <si>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</si>
  <si>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</si>
  <si>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</si>
  <si>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</si>
  <si>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</si>
  <si>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</si>
  <si>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</si>
  <si>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</si>
  <si>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</si>
  <si>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</si>
  <si>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</si>
  <si>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</si>
  <si>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</si>
  <si>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</si>
  <si>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</si>
  <si>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</si>
  <si>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</si>
  <si>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</si>
  <si>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</si>
  <si>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</si>
  <si>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</si>
  <si>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</si>
  <si>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</si>
  <si>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</si>
  <si>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</si>
  <si>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</si>
  <si>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</si>
  <si>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</si>
  <si>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</si>
  <si>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</si>
  <si>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</si>
  <si>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</si>
  <si>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</si>
  <si>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</si>
  <si>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</si>
  <si>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</si>
  <si>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</si>
  <si>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</si>
  <si>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</si>
  <si>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</si>
  <si>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</si>
  <si>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</si>
  <si>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</si>
  <si>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</si>
  <si>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</si>
  <si>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</si>
  <si>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</si>
  <si>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</si>
  <si>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</si>
  <si>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</si>
  <si>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</si>
  <si>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</si>
  <si>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</si>
  <si>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</si>
  <si>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</si>
  <si>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</si>
  <si>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</si>
  <si>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</si>
  <si>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</si>
  <si>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</si>
  <si>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</si>
  <si>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</si>
  <si>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</si>
  <si>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</si>
  <si>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</si>
  <si>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</si>
  <si>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</si>
  <si>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</si>
  <si>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</si>
  <si>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</si>
  <si>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</si>
  <si>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</si>
  <si>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</si>
  <si>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</si>
  <si>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</si>
  <si>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</si>
  <si>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</si>
  <si>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</si>
  <si>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</si>
  <si>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</si>
  <si>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</si>
  <si>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</si>
  <si>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</si>
  <si>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</si>
  <si>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</si>
  <si>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</si>
  <si>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</si>
  <si>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</si>
  <si>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</si>
  <si>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</si>
  <si>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</si>
  <si>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</si>
  <si>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</si>
  <si>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</si>
  <si>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</si>
  <si>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</si>
  <si>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</si>
  <si>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</si>
  <si>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</si>
  <si>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</si>
  <si>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</si>
  <si>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</si>
  <si>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</si>
  <si>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</si>
  <si>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</si>
  <si>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</si>
  <si>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</si>
  <si>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</si>
  <si>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</si>
  <si>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</si>
  <si>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</si>
  <si>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</si>
  <si>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</si>
  <si>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</si>
  <si>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</si>
  <si>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</si>
  <si>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</si>
  <si>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</si>
  <si>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</si>
  <si>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</si>
  <si>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</si>
  <si>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</si>
  <si>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</si>
  <si>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</si>
  <si>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</si>
  <si>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</si>
  <si>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</si>
  <si>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</si>
  <si>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</si>
  <si>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</si>
  <si>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</si>
  <si>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</si>
  <si>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</si>
  <si>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</si>
  <si>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</si>
  <si>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</si>
  <si>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</si>
  <si>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</si>
  <si>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</si>
  <si>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</si>
  <si>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</si>
  <si>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</si>
  <si>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</si>
  <si>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</si>
  <si>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</si>
  <si>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</si>
  <si>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</si>
  <si>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</si>
  <si>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</si>
  <si>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</si>
  <si>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</si>
  <si>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</si>
  <si>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</si>
  <si>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</si>
  <si>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</si>
  <si>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</si>
  <si>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</si>
  <si>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</si>
  <si>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</si>
  <si>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</si>
  <si>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</si>
  <si>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</si>
  <si>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</si>
  <si>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</si>
  <si>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</si>
  <si>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</si>
  <si>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</si>
  <si>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</si>
  <si>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</si>
  <si>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</si>
  <si>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</si>
  <si>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</si>
  <si>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</si>
  <si>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</si>
  <si>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</si>
  <si>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</si>
  <si>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</si>
  <si>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</si>
  <si>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</si>
  <si>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</si>
  <si>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</si>
  <si>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</si>
  <si>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</si>
  <si>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</si>
  <si>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</si>
  <si>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</si>
  <si>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</si>
  <si>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</si>
  <si>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</si>
  <si>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</si>
  <si>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</si>
  <si>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</si>
  <si>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</si>
  <si>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</si>
  <si>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</si>
  <si>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</si>
  <si>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</si>
  <si>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</si>
  <si>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</si>
  <si>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</si>
  <si>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</si>
  <si>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</si>
  <si>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</si>
  <si>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</si>
  <si>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</si>
  <si>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</si>
  <si>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</si>
  <si>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</si>
  <si>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</si>
  <si>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</si>
  <si>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</si>
  <si>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</si>
  <si>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</si>
  <si>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</si>
  <si>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</si>
  <si>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</si>
  <si>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</si>
  <si>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</si>
  <si>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</si>
  <si>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</si>
  <si>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</si>
  <si>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</si>
  <si>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</si>
  <si>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</si>
  <si>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</si>
  <si>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</si>
  <si>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</si>
  <si>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</si>
  <si>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</si>
  <si>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</si>
  <si>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</si>
  <si>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</si>
  <si>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</si>
  <si>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</si>
  <si>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</si>
  <si>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</si>
  <si>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</si>
  <si>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</si>
  <si>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</si>
  <si>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</si>
  <si>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</si>
  <si>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</si>
  <si>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</si>
  <si>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</si>
  <si>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</si>
  <si>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</si>
  <si>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</si>
  <si>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</si>
  <si>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</si>
  <si>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</si>
  <si>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</si>
  <si>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</si>
  <si>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</si>
  <si>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</si>
  <si>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</si>
  <si>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</si>
  <si>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</si>
  <si>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</si>
  <si>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</si>
  <si>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</si>
  <si>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</si>
  <si>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</si>
  <si>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</si>
  <si>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</si>
  <si>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</si>
  <si>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</si>
  <si>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</si>
  <si>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</si>
  <si>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</si>
  <si>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</si>
  <si>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</si>
  <si>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</si>
  <si>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</si>
  <si>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</si>
  <si>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</si>
  <si>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</si>
  <si>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</si>
  <si>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</si>
  <si>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</si>
  <si>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</si>
  <si>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</si>
  <si>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</si>
  <si>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</si>
  <si>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</si>
  <si>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</si>
  <si>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</si>
  <si>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</si>
  <si>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</si>
  <si>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</si>
  <si>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</si>
  <si>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</si>
  <si>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</si>
  <si>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</si>
  <si>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</si>
  <si>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</si>
  <si>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</si>
  <si>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</si>
  <si>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</si>
  <si>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</si>
  <si>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</si>
  <si>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</si>
  <si>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</si>
  <si>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</si>
  <si>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</si>
  <si>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</si>
  <si>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</si>
  <si>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</si>
  <si>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</si>
  <si>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</si>
  <si>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</si>
  <si>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</si>
  <si>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</si>
  <si>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</si>
  <si>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</si>
  <si>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</si>
  <si>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</si>
  <si>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</si>
  <si>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</si>
  <si>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</si>
  <si>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</si>
  <si>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</si>
  <si>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</si>
  <si>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</si>
  <si>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</si>
  <si>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</si>
  <si>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</si>
  <si>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</si>
  <si>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</si>
  <si>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</si>
  <si>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</si>
  <si>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</si>
  <si>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</si>
  <si>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</si>
  <si>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</si>
  <si>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</si>
  <si>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</si>
  <si>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</si>
  <si>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</si>
  <si>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</si>
  <si>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</si>
  <si>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</si>
  <si>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</si>
  <si>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</si>
  <si>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</si>
  <si>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</si>
  <si>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</si>
  <si>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</si>
  <si>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</si>
  <si>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</si>
  <si>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</si>
  <si>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</si>
  <si>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</si>
  <si>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</si>
  <si>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</si>
  <si>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</si>
  <si>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</si>
  <si>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</si>
  <si>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</si>
  <si>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</si>
  <si>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</si>
  <si>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</si>
  <si>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</si>
  <si>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</si>
  <si>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</si>
  <si>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</si>
  <si>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</si>
  <si>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</si>
  <si>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</si>
  <si>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</si>
  <si>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</si>
  <si>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</si>
  <si>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</si>
  <si>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</si>
  <si>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</si>
  <si>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</si>
  <si>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</si>
  <si>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</si>
  <si>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</si>
  <si>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</si>
  <si>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</si>
  <si>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</si>
  <si>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</si>
  <si>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</si>
  <si>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</si>
  <si>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</si>
  <si>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</si>
  <si>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</si>
  <si>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</si>
  <si>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</si>
  <si>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</si>
  <si>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</si>
  <si>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</si>
  <si>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</si>
  <si>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</si>
  <si>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</si>
  <si>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</si>
  <si>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</si>
  <si>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</si>
  <si>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</si>
  <si>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</si>
  <si>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</si>
  <si>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</si>
  <si>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</si>
  <si>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</si>
  <si>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</si>
  <si>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</si>
  <si>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</si>
  <si>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</si>
  <si>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</si>
  <si>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</si>
  <si>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</si>
  <si>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</si>
  <si>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</si>
  <si>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</si>
  <si>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</si>
  <si>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</si>
  <si>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</si>
  <si>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</si>
  <si>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</si>
  <si>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</si>
  <si>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</si>
  <si>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</si>
  <si>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</si>
  <si>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</si>
  <si>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</si>
  <si>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</si>
  <si>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</si>
  <si>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</si>
  <si>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</si>
  <si>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</si>
  <si>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</si>
  <si>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</si>
  <si>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</si>
  <si>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</si>
  <si>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</si>
  <si>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</si>
  <si>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</si>
  <si>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</si>
  <si>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</si>
  <si>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</si>
  <si>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</si>
  <si>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</si>
  <si>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</si>
  <si>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</si>
  <si>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</si>
  <si>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</si>
  <si>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</si>
  <si>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</si>
  <si>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</si>
  <si>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</si>
  <si>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</si>
  <si>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</si>
  <si>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</si>
  <si>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</si>
  <si>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</si>
  <si>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</si>
  <si>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</si>
  <si>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</si>
  <si>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</si>
  <si>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</si>
  <si>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</si>
  <si>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</si>
  <si>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</si>
  <si>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</si>
  <si>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</si>
  <si>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</si>
  <si>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</si>
  <si>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</si>
  <si>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</si>
  <si>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</si>
  <si>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</si>
  <si>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</si>
  <si>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</si>
  <si>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</si>
  <si>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</si>
  <si>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</si>
  <si>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</si>
  <si>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</si>
  <si>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</si>
  <si>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</si>
  <si>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</si>
  <si>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</si>
  <si>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</si>
  <si>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</si>
  <si>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</si>
  <si>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</si>
  <si>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</si>
  <si>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</si>
  <si>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</si>
  <si>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</si>
  <si>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</si>
  <si>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</si>
  <si>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</si>
  <si>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</si>
  <si>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</si>
  <si>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</si>
  <si>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</si>
  <si>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</si>
  <si>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</si>
  <si>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</si>
  <si>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</si>
  <si>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</si>
  <si>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</si>
  <si>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</si>
  <si>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</si>
  <si>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</si>
  <si>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</si>
  <si>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</si>
  <si>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</si>
  <si>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</si>
  <si>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</si>
  <si>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</si>
  <si>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</si>
  <si>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</si>
  <si>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</si>
  <si>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</si>
  <si>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</si>
  <si>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</si>
  <si>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</si>
  <si>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</si>
  <si>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</si>
  <si>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</si>
  <si>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</si>
  <si>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</si>
  <si>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</si>
  <si>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</si>
  <si>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</si>
  <si>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</si>
  <si>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</si>
  <si>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</si>
  <si>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</si>
  <si>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</si>
  <si>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</si>
  <si>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</si>
  <si>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</si>
  <si>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</si>
  <si>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</si>
  <si>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</si>
  <si>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</si>
  <si>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</si>
  <si>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</si>
  <si>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</si>
  <si>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</si>
  <si>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</si>
  <si>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</si>
  <si>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</si>
  <si>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</si>
  <si>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</si>
  <si>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</si>
  <si>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</si>
  <si>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</si>
  <si>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</si>
  <si>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</si>
  <si>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</si>
  <si>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</si>
  <si>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</si>
  <si>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</si>
  <si>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</si>
  <si>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</si>
  <si>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</si>
  <si>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</si>
  <si>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</si>
  <si>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</si>
  <si>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</si>
  <si>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</si>
  <si>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</si>
  <si>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</si>
  <si>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</si>
  <si>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</si>
  <si>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</si>
  <si>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</si>
  <si>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</si>
  <si>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</si>
  <si>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</si>
  <si>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</si>
  <si>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</si>
  <si>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</si>
  <si>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</si>
  <si>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</si>
  <si>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</si>
  <si>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</si>
  <si>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</si>
  <si>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</si>
  <si>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</si>
  <si>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</si>
  <si>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</si>
  <si>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</si>
  <si>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</si>
  <si>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</si>
  <si>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</si>
  <si>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</si>
  <si>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</si>
  <si>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</si>
  <si>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</si>
  <si>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</si>
  <si>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</si>
  <si>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</si>
  <si>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</si>
  <si>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</si>
  <si>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</si>
  <si>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</si>
  <si>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</si>
  <si>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</si>
  <si>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</si>
  <si>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</si>
  <si>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</si>
  <si>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</si>
  <si>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</si>
  <si>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</si>
  <si>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</si>
  <si>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</si>
  <si>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</si>
  <si>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</si>
  <si>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</si>
  <si>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</si>
  <si>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</si>
  <si>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</si>
  <si>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</si>
  <si>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</si>
  <si>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</si>
  <si>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</si>
  <si>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</si>
  <si>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</si>
  <si>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</si>
  <si>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</si>
  <si>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</si>
  <si>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</si>
  <si>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</si>
  <si>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</si>
  <si>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</si>
  <si>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</si>
  <si>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</si>
  <si>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</si>
  <si>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</si>
  <si>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</si>
  <si>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</si>
  <si>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</si>
  <si>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</si>
  <si>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</si>
  <si>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</si>
  <si>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</si>
  <si>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</si>
  <si>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</si>
  <si>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</si>
  <si>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</si>
  <si>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</si>
  <si>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</si>
  <si>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</si>
  <si>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</si>
  <si>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</si>
  <si>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</si>
  <si>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</si>
  <si>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</si>
  <si>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</si>
  <si>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</si>
  <si>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</si>
  <si>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</si>
  <si>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</si>
  <si>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</si>
  <si>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</si>
  <si>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</si>
  <si>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</si>
  <si>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</si>
  <si>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</si>
  <si>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</si>
  <si>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</si>
  <si>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</si>
  <si>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</si>
  <si>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</si>
  <si>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</si>
  <si>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</si>
  <si>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</si>
  <si>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</si>
  <si>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</si>
  <si>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</si>
  <si>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</si>
  <si>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</si>
  <si>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</si>
  <si>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</si>
  <si>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</si>
  <si>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</si>
  <si>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</si>
  <si>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</si>
  <si>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</si>
  <si>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</si>
  <si>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</si>
  <si>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</si>
  <si>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</si>
  <si>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</si>
  <si>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</si>
  <si>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</si>
  <si>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</si>
  <si>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</si>
  <si>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</si>
  <si>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</si>
  <si>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</si>
  <si>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</si>
  <si>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</si>
  <si>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</si>
  <si>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</si>
  <si>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</si>
  <si>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</si>
  <si>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</si>
  <si>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</si>
  <si>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</si>
  <si>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</si>
  <si>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</si>
  <si>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</si>
  <si>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</si>
  <si>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</si>
  <si>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</si>
  <si>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</si>
  <si>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</si>
  <si>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</si>
  <si>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</si>
  <si>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</si>
  <si>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</si>
  <si>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</si>
  <si>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</si>
  <si>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</si>
  <si>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</si>
  <si>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</si>
  <si>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</si>
  <si>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</si>
  <si>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</si>
  <si>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</si>
  <si>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</si>
  <si>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</si>
  <si>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</si>
  <si>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</si>
  <si>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</si>
  <si>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</si>
  <si>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</si>
  <si>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</si>
  <si>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</si>
  <si>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</si>
  <si>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</si>
  <si>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</si>
  <si>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</si>
  <si>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</si>
  <si>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</si>
  <si>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</si>
  <si>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</si>
  <si>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</si>
  <si>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</si>
  <si>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</si>
  <si>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</si>
  <si>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</si>
  <si>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</si>
  <si>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</si>
  <si>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</si>
  <si>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</si>
  <si>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</si>
  <si>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</si>
  <si>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</si>
  <si>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</si>
  <si>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</si>
  <si>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</si>
  <si>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</si>
  <si>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</si>
  <si>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</si>
  <si>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</si>
  <si>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</si>
  <si>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</si>
  <si>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</si>
  <si>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</si>
  <si>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</si>
  <si>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</si>
  <si>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</si>
  <si>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</si>
  <si>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</si>
  <si>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</si>
  <si>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</si>
  <si>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</si>
  <si>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</si>
  <si>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</si>
  <si>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</si>
  <si>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</si>
  <si>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</si>
  <si>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</si>
  <si>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</si>
  <si>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</si>
  <si>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</si>
  <si>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</si>
  <si>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</si>
  <si>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</si>
  <si>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</si>
  <si>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</si>
  <si>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</si>
  <si>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</si>
  <si>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</si>
  <si>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</si>
  <si>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</si>
  <si>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</si>
  <si>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</si>
  <si>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</si>
  <si>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</si>
  <si>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</si>
  <si>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</si>
  <si>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</si>
  <si>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</si>
  <si>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</si>
  <si>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</si>
  <si>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</si>
  <si>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</si>
  <si>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</si>
  <si>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</si>
  <si>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</si>
  <si>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</si>
  <si>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</si>
  <si>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</si>
  <si>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</si>
  <si>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</si>
  <si>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</si>
  <si>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</si>
  <si>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</si>
  <si>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</si>
  <si>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</si>
  <si>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</si>
  <si>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</si>
  <si>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</si>
  <si>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</si>
  <si>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</si>
  <si>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</si>
  <si>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</si>
  <si>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</si>
  <si>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</si>
  <si>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</si>
  <si>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</si>
  <si>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</si>
  <si>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</si>
  <si>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</si>
  <si>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</si>
  <si>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</si>
  <si>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</si>
  <si>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</si>
  <si>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</si>
  <si>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</si>
  <si>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</si>
  <si>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</si>
  <si>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</si>
  <si>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</si>
  <si>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</si>
  <si>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</si>
  <si>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</si>
  <si>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</si>
  <si>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</si>
  <si>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</si>
  <si>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</si>
  <si>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</si>
  <si>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</si>
  <si>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</si>
  <si>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</si>
  <si>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</si>
  <si>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</si>
  <si>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</si>
  <si>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</si>
  <si>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</si>
  <si>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</si>
  <si>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</si>
  <si>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</si>
  <si>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</si>
  <si>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</si>
  <si>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</si>
  <si>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</si>
  <si>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</si>
  <si>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</si>
  <si>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</si>
  <si>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</si>
  <si>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</si>
  <si>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</si>
  <si>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</si>
  <si>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</si>
  <si>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</si>
  <si>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</si>
  <si>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</si>
  <si>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</si>
  <si>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</si>
  <si>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</si>
  <si>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</si>
  <si>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</si>
  <si>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</si>
  <si>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</si>
  <si>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</si>
  <si>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</si>
  <si>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</si>
  <si>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</si>
  <si>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</si>
  <si>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</si>
  <si>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</si>
  <si>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</si>
  <si>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</si>
  <si>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</si>
  <si>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</si>
  <si>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</si>
  <si>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</si>
  <si>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</si>
  <si>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</si>
  <si>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</si>
  <si>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</si>
  <si>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</si>
  <si>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</si>
  <si>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</si>
  <si>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</si>
  <si>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</si>
  <si>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</si>
  <si>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</si>
  <si>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</si>
  <si>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</si>
  <si>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</si>
  <si>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</si>
  <si>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</si>
  <si>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</si>
  <si>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</si>
  <si>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</si>
  <si>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</si>
  <si>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</si>
  <si>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</si>
  <si>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</si>
  <si>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</si>
  <si>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</si>
  <si>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</si>
  <si>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</si>
  <si>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</si>
  <si>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</si>
  <si>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</si>
  <si>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</si>
  <si>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</si>
  <si>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</si>
  <si>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</si>
  <si>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</si>
  <si>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</si>
  <si>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</si>
  <si>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</si>
  <si>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</si>
  <si>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</si>
  <si>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</si>
  <si>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</si>
  <si>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</si>
  <si>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</si>
  <si>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</si>
  <si>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</si>
  <si>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</si>
  <si>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</si>
  <si>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</si>
  <si>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</si>
  <si>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</si>
  <si>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</si>
  <si>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</si>
  <si>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</si>
  <si>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</si>
  <si>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</si>
  <si>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</si>
  <si>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</si>
  <si>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</si>
  <si>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</si>
  <si>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</si>
  <si>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</si>
  <si>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</si>
  <si>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</si>
  <si>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</si>
  <si>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</si>
  <si>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</si>
  <si>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</si>
  <si>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</si>
  <si>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</si>
  <si>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</si>
  <si>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</si>
  <si>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</si>
  <si>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</si>
  <si>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</si>
  <si>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</si>
  <si>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</si>
  <si>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</si>
  <si>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</si>
  <si>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</si>
  <si>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</si>
  <si>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</si>
  <si>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</si>
  <si>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</si>
  <si>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</si>
  <si>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</si>
  <si>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</si>
  <si>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</si>
  <si>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</si>
  <si>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</si>
  <si>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</si>
  <si>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</si>
  <si>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</si>
  <si>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</si>
  <si>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</si>
  <si>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</si>
  <si>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</si>
  <si>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</si>
  <si>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</si>
  <si>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</si>
  <si>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</si>
  <si>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</si>
  <si>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</si>
  <si>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</si>
  <si>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</si>
  <si>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</si>
  <si>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</si>
  <si>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</si>
  <si>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</si>
  <si>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</si>
  <si>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</si>
  <si>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</si>
  <si>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</si>
  <si>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</si>
  <si>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</si>
  <si>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</si>
  <si>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</si>
  <si>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</si>
  <si>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</si>
  <si>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</si>
  <si>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</si>
  <si>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</si>
  <si>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</si>
  <si>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</si>
  <si>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</si>
  <si>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</si>
  <si>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</si>
  <si>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</si>
  <si>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</si>
  <si>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</si>
  <si>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</si>
  <si>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</si>
  <si>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</si>
  <si>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</si>
  <si>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</si>
  <si>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</si>
  <si>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</si>
  <si>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</si>
  <si>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</si>
  <si>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</si>
  <si>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</si>
  <si>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</si>
  <si>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</si>
  <si>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</si>
  <si>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</si>
  <si>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</si>
  <si>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</si>
  <si>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</si>
  <si>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</si>
  <si>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</si>
  <si>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</si>
  <si>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</si>
  <si>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</si>
  <si>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</si>
  <si>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</si>
  <si>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</si>
  <si>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</si>
  <si>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</si>
  <si>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</si>
  <si>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</si>
  <si>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</si>
  <si>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</si>
  <si>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</si>
  <si>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</si>
  <si>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</si>
  <si>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</si>
  <si>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</si>
  <si>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</si>
  <si>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</si>
  <si>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</si>
  <si>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</si>
  <si>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</si>
  <si>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</si>
  <si>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</si>
  <si>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</si>
  <si>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</si>
  <si>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</si>
  <si>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</si>
  <si>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</si>
  <si>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</si>
  <si>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</si>
  <si>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</si>
  <si>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</si>
  <si>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</si>
  <si>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</si>
  <si>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</si>
  <si>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</si>
  <si>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</si>
  <si>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</si>
  <si>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</si>
  <si>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</si>
  <si>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</si>
  <si>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</si>
  <si>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</si>
  <si>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</si>
  <si>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</si>
  <si>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</si>
  <si>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</si>
  <si>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</si>
  <si>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</si>
  <si>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</si>
  <si>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</si>
  <si>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</si>
  <si>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</si>
  <si>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</si>
  <si>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</si>
  <si>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</si>
  <si>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</si>
  <si>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</si>
  <si>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</si>
  <si>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</si>
  <si>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</si>
  <si>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</si>
  <si>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</si>
  <si>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</si>
  <si>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</si>
  <si>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</si>
  <si>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</si>
  <si>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</si>
  <si>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</si>
  <si>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</si>
  <si>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</si>
  <si>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</si>
  <si>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</si>
  <si>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</si>
  <si>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</si>
  <si>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</si>
  <si>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</si>
  <si>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</si>
  <si>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</si>
  <si>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</si>
  <si>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</si>
  <si>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</si>
  <si>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</si>
  <si>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</si>
  <si>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</si>
  <si>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</si>
  <si>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</si>
  <si>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</si>
  <si>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</si>
  <si>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</si>
  <si>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</si>
  <si>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</si>
  <si>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</si>
  <si>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</si>
  <si>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</si>
  <si>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</si>
  <si>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</si>
  <si>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</si>
  <si>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</si>
  <si>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</si>
  <si>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</si>
  <si>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</si>
  <si>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</si>
  <si>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</si>
  <si>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</si>
  <si>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</si>
  <si>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</si>
  <si>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</si>
  <si>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</si>
  <si>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</si>
  <si>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</si>
  <si>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</si>
  <si>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</si>
  <si>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</si>
  <si>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</si>
  <si>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</si>
  <si>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</si>
  <si>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</si>
  <si>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</si>
  <si>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</si>
  <si>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</si>
  <si>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</si>
  <si>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</si>
  <si>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</si>
  <si>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</si>
  <si>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</si>
  <si>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</si>
  <si>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</si>
  <si>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</si>
  <si>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</si>
  <si>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</si>
  <si>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</si>
  <si>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</si>
  <si>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</si>
  <si>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</si>
  <si>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</si>
  <si>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</si>
  <si>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</si>
  <si>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</si>
  <si>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</si>
  <si>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</si>
  <si>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</si>
  <si>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</si>
  <si>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</si>
  <si>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</si>
  <si>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</si>
  <si>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</si>
  <si>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</si>
  <si>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</si>
  <si>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</si>
  <si>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</si>
  <si>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</si>
  <si>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</si>
  <si>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</si>
  <si>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</si>
  <si>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</si>
  <si>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</si>
  <si>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</si>
  <si>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</si>
  <si>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</si>
  <si>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</si>
  <si>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</si>
  <si>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</si>
  <si>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</si>
  <si>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</si>
  <si>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</si>
  <si>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</si>
  <si>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</si>
  <si>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</si>
  <si>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</si>
  <si>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</si>
  <si>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</si>
  <si>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</si>
  <si>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</si>
  <si>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</si>
  <si>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</si>
  <si>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</si>
  <si>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</si>
  <si>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</si>
  <si>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</si>
  <si>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</si>
  <si>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</si>
  <si>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</si>
  <si>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</si>
  <si>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</si>
  <si>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</si>
  <si>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</si>
  <si>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</si>
  <si>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</si>
  <si>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</si>
  <si>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</si>
  <si>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</si>
  <si>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</si>
  <si>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</si>
  <si>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</si>
  <si>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</si>
  <si>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</si>
  <si>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</si>
  <si>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</si>
  <si>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</si>
  <si>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</si>
  <si>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</si>
  <si>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</si>
  <si>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</si>
  <si>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</si>
  <si>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</si>
  <si>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</si>
  <si>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</si>
  <si>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</si>
  <si>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</si>
  <si>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</si>
  <si>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</si>
  <si>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</si>
  <si>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</si>
  <si>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</si>
  <si>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</si>
  <si>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</si>
  <si>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</si>
  <si>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</si>
  <si>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</si>
  <si>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</si>
  <si>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</si>
  <si>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</si>
  <si>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</si>
  <si>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</si>
  <si>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</si>
  <si>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</si>
  <si>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</si>
  <si>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</si>
  <si>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</si>
  <si>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</si>
  <si>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</si>
  <si>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</si>
  <si>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</si>
  <si>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</si>
  <si>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</si>
  <si>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</si>
  <si>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</si>
  <si>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</si>
  <si>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</si>
  <si>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</si>
  <si>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</si>
  <si>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</si>
  <si>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</si>
  <si>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</si>
  <si>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</si>
  <si>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</si>
  <si>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</si>
  <si>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</si>
  <si>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</si>
  <si>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</si>
  <si>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</si>
  <si>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</si>
  <si>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</si>
  <si>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</si>
  <si>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</si>
  <si>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</si>
  <si>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</si>
  <si>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</si>
  <si>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</si>
  <si>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</si>
  <si>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</si>
  <si>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</si>
  <si>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</si>
  <si>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</si>
  <si>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</si>
  <si>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</si>
  <si>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</si>
  <si>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</si>
  <si>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</si>
  <si>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</si>
  <si>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</si>
  <si>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</si>
  <si>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</si>
  <si>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</si>
  <si>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</si>
  <si>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</si>
  <si>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</si>
  <si>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</si>
  <si>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</si>
  <si>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</si>
  <si>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</si>
  <si>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</si>
  <si>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</si>
  <si>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</si>
  <si>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</si>
  <si>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</si>
  <si>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</si>
  <si>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</si>
  <si>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</si>
  <si>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</si>
  <si>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</si>
  <si>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</si>
  <si>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</si>
  <si>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</si>
  <si>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</si>
  <si>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</si>
  <si>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</si>
  <si>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</si>
  <si>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</si>
  <si>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</si>
  <si>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</si>
  <si>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</si>
  <si>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</si>
  <si>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</si>
  <si>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</si>
  <si>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</si>
  <si>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</si>
  <si>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</si>
  <si>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</si>
  <si>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</si>
  <si>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</si>
  <si>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</si>
  <si>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</si>
  <si>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</si>
  <si>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</si>
  <si>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</si>
  <si>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</si>
  <si>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</si>
  <si>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</si>
  <si>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</si>
  <si>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</si>
  <si>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</si>
  <si>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</si>
  <si>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</si>
  <si>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</si>
  <si>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</si>
  <si>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</si>
  <si>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</si>
  <si>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</si>
  <si>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</si>
  <si>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</si>
  <si>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</si>
  <si>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</si>
  <si>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</si>
  <si>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</si>
  <si>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</si>
  <si>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</si>
  <si>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</si>
  <si>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</si>
  <si>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</si>
  <si>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</si>
  <si>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</si>
  <si>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</si>
  <si>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</si>
  <si>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</si>
  <si>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</si>
  <si>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</si>
  <si>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</si>
  <si>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</si>
  <si>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</si>
  <si>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</si>
  <si>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</si>
  <si>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</si>
  <si>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</si>
  <si>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</si>
  <si>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</si>
  <si>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</si>
  <si>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</si>
  <si>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</si>
  <si>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</si>
  <si>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</si>
  <si>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</si>
  <si>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</si>
  <si>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</si>
  <si>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</si>
  <si>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</si>
  <si>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</si>
  <si>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</si>
  <si>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</si>
  <si>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</si>
  <si>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</si>
  <si>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</si>
  <si>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</si>
  <si>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</si>
  <si>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</si>
  <si>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</si>
  <si>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</si>
  <si>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</si>
  <si>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</si>
  <si>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</si>
  <si>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</si>
  <si>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</si>
  <si>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</si>
  <si>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</si>
  <si>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</si>
  <si>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</si>
  <si>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</si>
  <si>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</si>
  <si>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</si>
  <si>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</si>
  <si>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</si>
  <si>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</si>
  <si>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</si>
  <si>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</si>
  <si>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</si>
  <si>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</si>
  <si>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</si>
  <si>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</si>
  <si>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</si>
  <si>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</si>
  <si>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</si>
  <si>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</si>
  <si>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</si>
  <si>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</si>
  <si>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</si>
  <si>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</si>
  <si>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</si>
  <si>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</si>
  <si>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</si>
  <si>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</si>
  <si>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</si>
  <si>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</si>
  <si>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</si>
  <si>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</si>
  <si>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</si>
  <si>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</si>
  <si>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</si>
  <si>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</si>
  <si>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</si>
  <si>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</si>
  <si>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</si>
  <si>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</si>
  <si>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</si>
  <si>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</si>
  <si>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</si>
  <si>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</si>
  <si>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</si>
  <si>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</si>
  <si>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</si>
  <si>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</si>
  <si>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</si>
  <si>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</si>
  <si>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</si>
  <si>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</si>
  <si>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</si>
  <si>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</si>
  <si>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</si>
  <si>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</si>
  <si>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</si>
  <si>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</si>
  <si>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</si>
  <si>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</si>
  <si>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</si>
  <si>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</si>
  <si>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</si>
  <si>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</si>
  <si>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</si>
  <si>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</si>
  <si>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</si>
  <si>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</si>
  <si>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</si>
  <si>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</si>
  <si>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</si>
  <si>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</si>
  <si>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</si>
  <si>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</si>
  <si>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</si>
  <si>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</si>
  <si>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</si>
  <si>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</si>
  <si>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</si>
  <si>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</si>
  <si>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</si>
  <si>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</si>
  <si>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</si>
  <si>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</si>
  <si>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</si>
  <si>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</si>
  <si>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</si>
  <si>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</si>
  <si>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</si>
  <si>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</si>
  <si>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</si>
  <si>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</si>
  <si>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</si>
  <si>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</si>
  <si>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</si>
  <si>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</si>
  <si>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</si>
  <si>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</si>
  <si>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</si>
  <si>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</si>
  <si>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</si>
  <si>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</si>
  <si>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</si>
  <si>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</si>
  <si>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</si>
  <si>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</si>
  <si>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</si>
  <si>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</si>
  <si>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</si>
  <si>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</si>
  <si>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</si>
  <si>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</si>
  <si>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</si>
  <si>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</si>
  <si>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</si>
  <si>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</si>
  <si>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</si>
  <si>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</si>
  <si>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</si>
  <si>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</si>
  <si>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</si>
  <si>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</si>
  <si>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</si>
  <si>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</si>
  <si>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</si>
  <si>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</si>
  <si>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</si>
  <si>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</si>
  <si>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</si>
  <si>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</si>
  <si>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</si>
  <si>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</si>
  <si>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</si>
  <si>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</si>
  <si>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</si>
  <si>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</si>
  <si>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</si>
  <si>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</si>
  <si>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</si>
  <si>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</si>
  <si>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</si>
  <si>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</si>
  <si>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</si>
  <si>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</si>
  <si>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</si>
  <si>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</si>
  <si>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</si>
  <si>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</si>
  <si>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</si>
  <si>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</si>
  <si>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</si>
  <si>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</si>
  <si>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</si>
  <si>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</si>
  <si>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</si>
  <si>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</si>
  <si>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</si>
  <si>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</si>
  <si>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</si>
  <si>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</si>
  <si>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</si>
  <si>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</si>
  <si>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</si>
  <si>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</si>
  <si>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</si>
  <si>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</si>
  <si>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</si>
  <si>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</si>
  <si>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</si>
  <si>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</si>
  <si>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</si>
  <si>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</si>
  <si>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</si>
  <si>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</si>
  <si>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</si>
  <si>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</si>
  <si>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</si>
  <si>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</si>
  <si>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</si>
  <si>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</si>
  <si>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</si>
  <si>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</si>
  <si>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</si>
  <si>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</si>
  <si>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</si>
  <si>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</si>
  <si>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</si>
  <si>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</si>
  <si>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</si>
  <si>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</si>
  <si>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</si>
  <si>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</si>
  <si>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</si>
  <si>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</si>
  <si>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</si>
  <si>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</si>
  <si>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</si>
  <si>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</si>
  <si>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</si>
  <si>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</si>
  <si>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</si>
  <si>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</si>
  <si>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</si>
  <si>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</si>
  <si>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</si>
  <si>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</si>
  <si>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</si>
  <si>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</si>
  <si>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</si>
  <si>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</si>
  <si>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</si>
  <si>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</si>
  <si>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</si>
  <si>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</si>
  <si>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</si>
  <si>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</si>
  <si>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</si>
  <si>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</si>
  <si>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</si>
  <si>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</si>
  <si>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</si>
  <si>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</si>
  <si>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</si>
  <si>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</si>
  <si>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</si>
  <si>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</si>
  <si>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</si>
  <si>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</si>
  <si>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</si>
  <si>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</si>
  <si>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</si>
  <si>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</si>
  <si>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</si>
  <si>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</si>
  <si>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</si>
  <si>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</si>
  <si>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</si>
  <si>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</si>
  <si>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</si>
  <si>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</si>
  <si>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</si>
  <si>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</si>
  <si>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</si>
  <si>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</si>
  <si>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</si>
  <si>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</si>
  <si>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</si>
  <si>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</si>
  <si>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</si>
  <si>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</si>
  <si>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</si>
  <si>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</si>
  <si>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</si>
  <si>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</si>
  <si>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</si>
  <si>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</si>
  <si>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</si>
  <si>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</si>
  <si>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</si>
  <si>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</si>
  <si>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</si>
  <si>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</si>
  <si>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</si>
  <si>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</si>
  <si>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</si>
  <si>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</si>
  <si>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</si>
  <si>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</si>
  <si>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</si>
  <si>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</si>
  <si>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</si>
  <si>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</si>
  <si>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</si>
  <si>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</si>
  <si>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</si>
  <si>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</si>
  <si>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</si>
  <si>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</si>
  <si>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</si>
  <si>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</si>
  <si>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</si>
  <si>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</si>
  <si>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</si>
  <si>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</si>
  <si>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</si>
  <si>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</si>
  <si>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</si>
  <si>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</si>
  <si>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</si>
  <si>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</si>
  <si>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</si>
  <si>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</si>
  <si>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</si>
  <si>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</si>
  <si>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</si>
  <si>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</si>
  <si>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</si>
  <si>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</si>
  <si>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</si>
  <si>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</si>
  <si>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</si>
  <si>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</si>
  <si>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</si>
  <si>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</si>
  <si>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</si>
  <si>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</si>
  <si>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</si>
  <si>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</si>
  <si>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</si>
  <si>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</si>
  <si>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</si>
  <si>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</si>
  <si>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</si>
  <si>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</si>
  <si>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</si>
  <si>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</si>
  <si>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</si>
  <si>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</si>
  <si>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</si>
  <si>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</si>
  <si>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</si>
  <si>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</si>
  <si>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</si>
  <si>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</si>
  <si>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</si>
  <si>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</si>
  <si>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</si>
  <si>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</si>
  <si>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</si>
  <si>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</si>
  <si>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</si>
  <si>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</si>
  <si>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</si>
  <si>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</si>
  <si>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</si>
  <si>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</si>
  <si>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</si>
  <si>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</si>
  <si>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</si>
  <si>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</si>
  <si>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</si>
  <si>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</si>
  <si>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</si>
  <si>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</si>
  <si>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</si>
  <si>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</si>
  <si>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</si>
  <si>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</si>
  <si>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</si>
  <si>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</si>
  <si>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</si>
  <si>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</si>
  <si>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</si>
  <si>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</si>
  <si>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</si>
  <si>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</si>
  <si>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</si>
  <si>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</si>
  <si>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</si>
  <si>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</si>
  <si>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</si>
  <si>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</si>
  <si>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</si>
  <si>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</si>
  <si>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</si>
  <si>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</si>
  <si>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</si>
  <si>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</si>
  <si>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</si>
  <si>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</si>
  <si>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</si>
  <si>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</si>
  <si>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</si>
  <si>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</si>
  <si>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</si>
  <si>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</si>
  <si>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</si>
  <si>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</si>
  <si>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</si>
  <si>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</si>
  <si>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</si>
  <si>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</si>
  <si>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</si>
  <si>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</si>
  <si>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</si>
  <si>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</si>
  <si>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</si>
  <si>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</si>
  <si>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</si>
  <si>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</si>
  <si>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</si>
  <si>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</si>
  <si>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</si>
  <si>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</si>
  <si>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</si>
  <si>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</si>
  <si>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</si>
  <si>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</si>
  <si>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</si>
  <si>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</si>
  <si>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</si>
  <si>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</si>
  <si>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</si>
  <si>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</si>
  <si>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</si>
  <si>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</si>
  <si>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</si>
  <si>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</si>
  <si>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</si>
  <si>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</si>
  <si>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</si>
  <si>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</si>
  <si>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</si>
  <si>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</si>
  <si>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</si>
  <si>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</si>
  <si>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</si>
  <si>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</si>
  <si>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</si>
  <si>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</si>
  <si>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</si>
  <si>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</si>
  <si>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</si>
  <si>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</si>
  <si>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</si>
  <si>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</si>
  <si>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</si>
  <si>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</si>
  <si>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</si>
  <si>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</si>
  <si>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</si>
  <si>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</si>
  <si>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</si>
  <si>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</si>
  <si>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</si>
  <si>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</si>
  <si>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</si>
  <si>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</si>
  <si>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</si>
  <si>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</si>
  <si>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</si>
  <si>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</si>
  <si>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</si>
  <si>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</si>
  <si>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</si>
  <si>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</si>
  <si>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</si>
  <si>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</si>
  <si>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</si>
  <si>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</si>
  <si>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</si>
  <si>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</si>
  <si>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</si>
  <si>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</si>
  <si>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</si>
  <si>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</si>
  <si>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</si>
  <si>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</si>
  <si>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</si>
  <si>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</si>
  <si>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</si>
  <si>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</si>
  <si>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</si>
  <si>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</si>
  <si>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</si>
  <si>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</si>
  <si>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</si>
  <si>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</si>
  <si>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</si>
  <si>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</si>
  <si>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</si>
  <si>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</si>
  <si>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</si>
  <si>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</si>
  <si>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</si>
  <si>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</si>
  <si>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</si>
  <si>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</si>
  <si>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</si>
  <si>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</si>
  <si>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</si>
  <si>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</si>
  <si>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</si>
  <si>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</si>
  <si>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</si>
  <si>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</si>
  <si>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</si>
  <si>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</si>
  <si>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</si>
  <si>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</si>
  <si>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</si>
  <si>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</si>
  <si>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</si>
  <si>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</si>
  <si>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</si>
  <si>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</si>
  <si>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</si>
  <si>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</si>
  <si>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</si>
  <si>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</si>
  <si>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</si>
  <si>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</si>
  <si>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</si>
  <si>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</si>
  <si>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</si>
  <si>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</si>
  <si>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</si>
  <si>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</si>
  <si>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</si>
  <si>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</si>
  <si>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</si>
  <si>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</si>
  <si>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</si>
  <si>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</si>
  <si>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</si>
  <si>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</si>
  <si>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</si>
  <si>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</si>
  <si>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</si>
  <si>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</si>
  <si>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</si>
  <si>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</si>
  <si>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</si>
  <si>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</si>
  <si>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</si>
  <si>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</si>
  <si>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</si>
  <si>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</si>
  <si>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</si>
  <si>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</si>
  <si>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</si>
  <si>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</si>
  <si>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</si>
  <si>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</si>
  <si>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</si>
  <si>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</si>
  <si>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</si>
  <si>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</si>
  <si>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</si>
  <si>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</si>
  <si>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</si>
  <si>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</si>
  <si>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</si>
  <si>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</si>
  <si>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</si>
  <si>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</si>
  <si>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</si>
  <si>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</si>
  <si>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</si>
  <si>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</si>
  <si>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</si>
  <si>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</si>
  <si>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</si>
  <si>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</si>
  <si>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</si>
  <si>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</si>
  <si>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</si>
  <si>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</si>
  <si>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</si>
  <si>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</si>
  <si>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</si>
  <si>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</si>
  <si>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</si>
  <si>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</si>
  <si>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</si>
  <si>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</si>
  <si>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</si>
  <si>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</si>
  <si>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</si>
  <si>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</si>
  <si>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</si>
  <si>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</si>
  <si>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</si>
  <si>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</si>
  <si>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</si>
  <si>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</si>
  <si>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</si>
  <si>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</si>
  <si>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</si>
  <si>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</si>
  <si>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</si>
  <si>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</si>
  <si>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</si>
  <si>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</si>
  <si>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</si>
  <si>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</si>
  <si>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</si>
  <si>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</si>
  <si>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</si>
  <si>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</si>
  <si>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</si>
  <si>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</si>
  <si>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</si>
  <si>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</si>
  <si>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</si>
  <si>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</si>
  <si>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</si>
  <si>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</si>
  <si>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</si>
  <si>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</si>
  <si>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</si>
  <si>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</si>
  <si>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</si>
  <si>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</si>
  <si>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</si>
  <si>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</si>
  <si>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</si>
  <si>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</si>
  <si>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</si>
  <si>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</si>
  <si>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</si>
  <si>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</si>
  <si>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</si>
  <si>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</si>
  <si>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</si>
  <si>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</si>
  <si>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</si>
  <si>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</si>
  <si>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</si>
  <si>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</si>
  <si>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</si>
  <si>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</si>
  <si>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</si>
  <si>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</si>
  <si>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</si>
  <si>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</si>
  <si>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</si>
  <si>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</si>
  <si>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</si>
  <si>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</si>
  <si>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</si>
  <si>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</si>
  <si>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</si>
  <si>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</si>
  <si>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</si>
  <si>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</si>
  <si>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</si>
  <si>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</si>
  <si>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</si>
  <si>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</si>
  <si>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</si>
  <si>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</si>
  <si>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</si>
  <si>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</si>
  <si>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</si>
  <si>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</si>
  <si>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</si>
  <si>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</si>
  <si>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</si>
  <si>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</si>
  <si>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</si>
  <si>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</si>
  <si>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</si>
  <si>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</si>
  <si>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</si>
  <si>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</si>
  <si>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</si>
  <si>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</si>
  <si>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</si>
  <si>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</si>
  <si>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</si>
  <si>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</si>
  <si>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</si>
  <si>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</si>
  <si>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</si>
  <si>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</si>
  <si>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</si>
  <si>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</si>
  <si>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</si>
  <si>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</si>
  <si>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</si>
  <si>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</si>
  <si>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</si>
  <si>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</si>
  <si>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</si>
  <si>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</si>
  <si>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</si>
  <si>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</si>
  <si>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</si>
  <si>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</si>
  <si>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</si>
  <si>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</si>
  <si>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</si>
  <si>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</si>
  <si>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</si>
  <si>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</si>
  <si>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</si>
  <si>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</si>
  <si>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</si>
  <si>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</si>
  <si>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</si>
  <si>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</si>
  <si>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</si>
  <si>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</si>
  <si>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</si>
  <si>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</si>
  <si>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</si>
  <si>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</si>
  <si>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</si>
  <si>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</si>
  <si>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</si>
  <si>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</si>
  <si>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</si>
  <si>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</si>
  <si>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</si>
  <si>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</si>
  <si>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</si>
  <si>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</si>
  <si>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</si>
  <si>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</si>
  <si>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</si>
  <si>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</si>
  <si>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</si>
  <si>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</si>
  <si>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</si>
  <si>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</si>
  <si>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</si>
  <si>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</si>
  <si>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</si>
  <si>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</si>
  <si>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</si>
  <si>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</si>
  <si>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</si>
  <si>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</si>
  <si>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</si>
  <si>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</si>
  <si>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</si>
  <si>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</si>
  <si>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</si>
  <si>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</si>
  <si>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</si>
  <si>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</si>
  <si>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</si>
  <si>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</si>
  <si>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</si>
  <si>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</si>
  <si>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</si>
  <si>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</si>
  <si>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</si>
  <si>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</si>
  <si>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</si>
  <si>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</si>
  <si>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</si>
  <si>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</si>
  <si>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</si>
  <si>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</si>
  <si>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</si>
  <si>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</si>
  <si>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</si>
  <si>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</si>
  <si>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</si>
  <si>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</si>
  <si>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</si>
  <si>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</si>
  <si>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</si>
  <si>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</si>
  <si>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</si>
  <si>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</si>
  <si>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</si>
  <si>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</si>
  <si>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</si>
  <si>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</si>
  <si>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</si>
  <si>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</si>
  <si>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</si>
  <si>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</si>
  <si>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</si>
  <si>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</si>
  <si>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</si>
  <si>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</si>
  <si>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</si>
  <si>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</si>
  <si>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</si>
  <si>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</si>
  <si>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</si>
  <si>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</si>
  <si>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</si>
  <si>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</si>
  <si>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</si>
  <si>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</si>
  <si>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</si>
  <si>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</si>
  <si>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</si>
  <si>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</si>
  <si>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</si>
  <si>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</si>
  <si>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</si>
  <si>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</si>
  <si>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</si>
  <si>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</si>
  <si>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</si>
  <si>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</si>
  <si>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</si>
  <si>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</si>
  <si>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</si>
  <si>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</si>
  <si>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</si>
  <si>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</si>
  <si>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</si>
  <si>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</si>
  <si>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</si>
  <si>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</si>
  <si>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</si>
  <si>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</si>
  <si>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</si>
  <si>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</si>
  <si>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</si>
  <si>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</si>
  <si>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</si>
  <si>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</si>
  <si>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</si>
  <si>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</si>
  <si>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</si>
  <si>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</si>
  <si>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</si>
  <si>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</si>
  <si>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</si>
  <si>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</si>
  <si>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</si>
  <si>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</si>
  <si>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</si>
  <si>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</si>
  <si>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</si>
  <si>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</si>
  <si>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</si>
  <si>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</si>
  <si>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</si>
  <si>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</si>
  <si>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</si>
  <si>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</si>
  <si>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</si>
  <si>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</si>
  <si>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</si>
  <si>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</si>
  <si>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</si>
  <si>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</si>
  <si>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</si>
  <si>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</si>
  <si>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</si>
  <si>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</si>
  <si>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</si>
  <si>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</si>
  <si>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</si>
  <si>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</si>
  <si>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</si>
  <si>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</si>
  <si>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</si>
  <si>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</si>
  <si>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</si>
  <si>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</si>
  <si>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</si>
  <si>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</si>
  <si>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</si>
  <si>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</si>
  <si>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</si>
  <si>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</si>
  <si>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</si>
  <si>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</si>
  <si>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</si>
  <si>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</si>
  <si>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</si>
  <si>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</si>
  <si>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</si>
  <si>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</si>
  <si>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</si>
  <si>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</si>
  <si>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</si>
  <si>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</si>
  <si>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</si>
  <si>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</si>
  <si>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</si>
  <si>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</si>
  <si>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</si>
  <si>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</si>
  <si>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</si>
  <si>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</si>
  <si>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</si>
  <si>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</si>
  <si>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</si>
  <si>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</si>
  <si>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</si>
  <si>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</si>
  <si>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</si>
  <si>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</si>
  <si>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</si>
  <si>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</si>
  <si>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</si>
  <si>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</si>
  <si>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</si>
  <si>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</si>
  <si>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</si>
  <si>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</si>
  <si>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</si>
  <si>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</si>
  <si>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</si>
  <si>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</si>
  <si>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</si>
  <si>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</si>
  <si>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</si>
  <si>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</si>
  <si>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</si>
  <si>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</si>
  <si>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</si>
  <si>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</si>
  <si>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</si>
  <si>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</si>
  <si>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</si>
  <si>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</si>
  <si>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</si>
  <si>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</si>
  <si>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</si>
  <si>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</si>
  <si>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</si>
  <si>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</si>
  <si>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</si>
  <si>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</si>
  <si>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</si>
  <si>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</si>
  <si>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</si>
  <si>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</si>
  <si>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</si>
  <si>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</si>
  <si>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</si>
  <si>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</si>
  <si>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</si>
  <si>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</si>
  <si>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</si>
  <si>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</si>
  <si>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</si>
  <si>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</si>
  <si>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</si>
  <si>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</si>
  <si>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</si>
  <si>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</si>
  <si>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</si>
  <si>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</si>
  <si>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</si>
  <si>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</si>
  <si>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</si>
  <si>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</si>
  <si>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</si>
  <si>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</si>
  <si>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</si>
  <si>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</si>
  <si>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</si>
  <si>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</si>
  <si>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</si>
  <si>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</si>
  <si>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</si>
  <si>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</si>
  <si>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</si>
  <si>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</si>
  <si>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</si>
  <si>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</si>
  <si>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</si>
  <si>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</si>
  <si>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</si>
  <si>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</si>
  <si>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</si>
  <si>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</si>
  <si>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</si>
  <si>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</si>
  <si>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</si>
  <si>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</si>
  <si>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</si>
  <si>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</si>
  <si>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</si>
  <si>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</si>
  <si>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</si>
  <si>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</si>
  <si>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</si>
  <si>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</si>
  <si>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</si>
  <si>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</si>
  <si>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</si>
  <si>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</si>
  <si>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</si>
  <si>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</si>
  <si>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</si>
  <si>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</si>
  <si>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</si>
  <si>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</si>
  <si>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</si>
  <si>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</si>
  <si>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</si>
  <si>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</si>
  <si>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</si>
  <si>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</si>
  <si>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</si>
  <si>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</si>
  <si>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</si>
  <si>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</si>
  <si>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</si>
  <si>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</si>
  <si>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</si>
  <si>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</si>
  <si>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</si>
  <si>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</si>
  <si>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</si>
  <si>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</si>
  <si>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</si>
  <si>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</si>
  <si>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</si>
  <si>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</si>
  <si>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</si>
  <si>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</si>
  <si>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</si>
  <si>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</si>
  <si>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</si>
  <si>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</si>
  <si>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</si>
  <si>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</si>
  <si>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</si>
  <si>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</si>
  <si>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</si>
  <si>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</si>
  <si>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</si>
  <si>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</si>
  <si>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</si>
  <si>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</si>
  <si>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</si>
  <si>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</si>
  <si>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</si>
  <si>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</si>
  <si>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</si>
  <si>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</si>
  <si>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</si>
  <si>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</si>
  <si>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</si>
  <si>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</si>
  <si>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</si>
  <si>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</si>
  <si>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</si>
  <si>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</si>
  <si>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</si>
  <si>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</si>
  <si>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</si>
  <si>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</si>
  <si>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</si>
  <si>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</si>
  <si>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</si>
  <si>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</si>
  <si>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</si>
  <si>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</si>
  <si>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</si>
  <si>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</si>
  <si>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</si>
  <si>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</si>
  <si>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</si>
  <si>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</si>
  <si>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</si>
  <si>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</si>
  <si>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</si>
  <si>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</si>
  <si>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</si>
  <si>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</si>
  <si>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</si>
  <si>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</si>
  <si>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</si>
  <si>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</si>
  <si>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</si>
  <si>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</si>
  <si>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</si>
  <si>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</si>
  <si>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</si>
  <si>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</si>
  <si>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</si>
  <si>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</si>
  <si>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</si>
  <si>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</si>
  <si>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</si>
  <si>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</si>
  <si>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</si>
  <si>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</si>
  <si>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</si>
  <si>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</si>
  <si>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</si>
  <si>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</si>
  <si>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</si>
  <si>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</si>
  <si>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</si>
  <si>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</si>
  <si>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</si>
  <si>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</si>
  <si>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</si>
  <si>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</si>
  <si>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</si>
  <si>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</si>
  <si>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</si>
  <si>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</si>
  <si>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</si>
  <si>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</si>
  <si>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</si>
  <si>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</si>
  <si>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</si>
  <si>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</si>
  <si>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</si>
  <si>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</si>
  <si>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</si>
  <si>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</si>
  <si>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</si>
  <si>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</si>
  <si>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</si>
  <si>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</si>
  <si>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</si>
  <si>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</si>
  <si>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</si>
  <si>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</si>
  <si>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</si>
  <si>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</si>
  <si>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</si>
  <si>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</si>
  <si>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</si>
  <si>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</si>
  <si>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</si>
  <si>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</si>
  <si>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</si>
  <si>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</si>
  <si>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</si>
  <si>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</si>
  <si>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</si>
  <si>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</si>
  <si>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</si>
  <si>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</si>
  <si>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</si>
  <si>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</si>
  <si>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</si>
  <si>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</si>
  <si>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</si>
  <si>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</si>
  <si>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</si>
  <si>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</si>
  <si>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</si>
  <si>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</si>
  <si>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</si>
  <si>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</si>
  <si>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</si>
  <si>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</si>
  <si>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</si>
  <si>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</si>
  <si>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</si>
  <si>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</si>
  <si>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</si>
  <si>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</si>
  <si>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</si>
  <si>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</si>
  <si>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</si>
  <si>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</si>
  <si>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</si>
  <si>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</si>
  <si>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</si>
  <si>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</si>
  <si>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</si>
  <si>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</si>
  <si>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</si>
  <si>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</si>
  <si>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</si>
  <si>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</si>
  <si>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</si>
  <si>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</si>
  <si>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</si>
  <si>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</si>
  <si>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</si>
  <si>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</si>
  <si>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</si>
  <si>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</si>
  <si>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</si>
  <si>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</si>
  <si>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</si>
  <si>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</si>
  <si>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</si>
  <si>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</si>
  <si>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</si>
  <si>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</si>
  <si>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</si>
  <si>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</si>
  <si>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</si>
  <si>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</si>
  <si>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</si>
  <si>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</si>
  <si>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</si>
  <si>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</si>
  <si>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</si>
  <si>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</si>
  <si>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</si>
  <si>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</si>
  <si>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</si>
  <si>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</si>
  <si>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</si>
  <si>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</si>
  <si>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</si>
  <si>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</si>
  <si>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</si>
  <si>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</si>
  <si>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</si>
  <si>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</si>
  <si>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</si>
  <si>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</si>
  <si>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</si>
  <si>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</si>
  <si>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</si>
  <si>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</si>
  <si>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</si>
  <si>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</si>
  <si>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</si>
  <si>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</si>
  <si>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</si>
  <si>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</si>
  <si>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</si>
  <si>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</si>
  <si>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</si>
  <si>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</si>
  <si>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</si>
  <si>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</si>
  <si>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</si>
  <si>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</si>
  <si>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</si>
  <si>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</si>
  <si>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</si>
  <si>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</si>
  <si>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</si>
  <si>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</si>
  <si>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</si>
  <si>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</si>
  <si>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</si>
  <si>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</si>
  <si>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</si>
  <si>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</si>
  <si>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</si>
  <si>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</si>
  <si>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</si>
  <si>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</si>
  <si>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</si>
  <si>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</si>
  <si>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</si>
  <si>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</si>
  <si>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</si>
  <si>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</si>
  <si>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</si>
  <si>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</si>
  <si>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</si>
  <si>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</si>
  <si>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</si>
  <si>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</si>
  <si>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</si>
  <si>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</si>
  <si>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</si>
  <si>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</si>
  <si>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</si>
  <si>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</si>
  <si>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</si>
  <si>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</si>
  <si>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</si>
  <si>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</si>
  <si>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</si>
  <si>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</si>
  <si>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</si>
  <si>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</si>
  <si>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</si>
  <si>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</si>
  <si>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</si>
  <si>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</si>
  <si>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</si>
  <si>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</si>
  <si>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</si>
  <si>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</si>
  <si>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</si>
  <si>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</si>
  <si>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</si>
  <si>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</si>
  <si>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</si>
  <si>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</si>
  <si>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</si>
  <si>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</si>
  <si>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</si>
  <si>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</si>
  <si>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</si>
  <si>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</si>
  <si>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</si>
  <si>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</si>
  <si>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</si>
  <si>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</si>
  <si>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</si>
  <si>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</si>
  <si>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</si>
  <si>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</si>
  <si>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</si>
  <si>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</si>
  <si>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</si>
  <si>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</si>
  <si>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</si>
  <si>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</si>
  <si>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</si>
  <si>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</si>
  <si>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</si>
  <si>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</si>
  <si>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</si>
  <si>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</si>
  <si>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</si>
  <si>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</si>
  <si>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</si>
  <si>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</si>
  <si>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</si>
  <si>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</si>
  <si>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</si>
  <si>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</si>
  <si>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</si>
  <si>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</si>
  <si>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</si>
  <si>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</si>
  <si>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</si>
  <si>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</si>
  <si>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</si>
  <si>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</si>
  <si>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</si>
  <si>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</si>
  <si>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</si>
  <si>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</si>
  <si>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</si>
  <si>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</si>
  <si>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</si>
  <si>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</si>
  <si>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</si>
  <si>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</si>
  <si>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</si>
  <si>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</si>
  <si>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</si>
  <si>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</si>
  <si>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</si>
  <si>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</si>
  <si>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</si>
  <si>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</si>
  <si>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</si>
  <si>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</si>
  <si>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</si>
  <si>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</si>
  <si>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</si>
  <si>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</si>
  <si>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</si>
  <si>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</si>
  <si>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</si>
  <si>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</si>
  <si>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</si>
  <si>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</si>
  <si>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</si>
  <si>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</si>
  <si>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</si>
  <si>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</si>
  <si>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</si>
  <si>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</si>
  <si>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</si>
  <si>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</si>
  <si>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</si>
  <si>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</si>
  <si>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</si>
  <si>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</si>
  <si>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</si>
  <si>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</si>
  <si>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</si>
  <si>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</si>
  <si>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</si>
  <si>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</si>
  <si>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</si>
  <si>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</si>
  <si>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</si>
  <si>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</si>
  <si>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</si>
  <si>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</si>
  <si>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</si>
  <si>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</si>
  <si>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</si>
  <si>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</si>
  <si>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</si>
  <si>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</si>
  <si>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</si>
  <si>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</si>
  <si>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</si>
  <si>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</si>
  <si>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</si>
  <si>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</si>
  <si>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</si>
  <si>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</si>
  <si>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</si>
  <si>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</si>
  <si>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</si>
  <si>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</si>
  <si>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</si>
  <si>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</si>
  <si>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</si>
  <si>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</si>
  <si>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</si>
  <si>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</si>
  <si>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</si>
  <si>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</si>
  <si>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</si>
  <si>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</si>
  <si>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</si>
  <si>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</si>
  <si>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</si>
  <si>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</si>
  <si>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</si>
  <si>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</si>
  <si>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</si>
  <si>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</si>
  <si>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</si>
  <si>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</si>
  <si>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</si>
  <si>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</si>
  <si>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</si>
  <si>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</si>
  <si>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</si>
  <si>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</si>
  <si>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</si>
  <si>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</si>
  <si>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</si>
  <si>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</si>
  <si>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</si>
  <si>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</si>
  <si>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</si>
  <si>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</si>
  <si>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</si>
  <si>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</si>
  <si>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</si>
  <si>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</si>
  <si>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</si>
  <si>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</si>
  <si>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</si>
  <si>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</si>
  <si>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</si>
  <si>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</si>
  <si>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</si>
  <si>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</si>
  <si>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</si>
  <si>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</si>
  <si>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</si>
  <si>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</si>
  <si>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</si>
  <si>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</si>
  <si>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</si>
  <si>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</si>
  <si>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</si>
  <si>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</si>
  <si>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</si>
  <si>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</si>
  <si>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</si>
  <si>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</si>
  <si>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</si>
  <si>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</si>
  <si>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</si>
  <si>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</si>
  <si>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</si>
  <si>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</si>
  <si>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</si>
  <si>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</si>
  <si>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</si>
  <si>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</si>
  <si>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</si>
  <si>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</si>
  <si>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</si>
  <si>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</si>
  <si>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</si>
  <si>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</si>
  <si>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</si>
  <si>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</si>
  <si>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</si>
  <si>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</si>
  <si>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</si>
  <si>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</si>
  <si>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</si>
  <si>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</si>
  <si>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</si>
  <si>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</si>
  <si>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</si>
  <si>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</si>
  <si>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</si>
  <si>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</si>
  <si>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</si>
  <si>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</si>
  <si>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</si>
  <si>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</si>
  <si>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</si>
  <si>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</si>
  <si>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</si>
  <si>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</si>
  <si>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</si>
  <si>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</si>
  <si>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</si>
  <si>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</si>
  <si>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</si>
  <si>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</si>
  <si>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</si>
  <si>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</si>
  <si>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</si>
  <si>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</si>
  <si>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</si>
  <si>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</si>
  <si>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</si>
  <si>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</si>
  <si>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</si>
  <si>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</si>
  <si>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</si>
  <si>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</si>
  <si>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</si>
  <si>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</si>
  <si>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</si>
  <si>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</si>
  <si>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</si>
  <si>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</si>
  <si>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</si>
  <si>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</si>
  <si>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</si>
  <si>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</si>
  <si>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</si>
  <si>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</si>
  <si>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</si>
  <si>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</si>
  <si>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</si>
  <si>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</si>
  <si>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</si>
  <si>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</si>
  <si>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</si>
  <si>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</si>
  <si>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</si>
  <si>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</si>
  <si>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</si>
  <si>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</si>
  <si>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</si>
  <si>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</si>
  <si>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</si>
  <si>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</si>
  <si>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</si>
  <si>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</si>
  <si>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</si>
  <si>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</si>
  <si>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</si>
  <si>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</si>
  <si>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</si>
  <si>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</si>
  <si>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</si>
  <si>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</si>
  <si>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</si>
  <si>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</si>
  <si>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</si>
  <si>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</si>
  <si>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</si>
  <si>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</si>
  <si>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</si>
  <si>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</si>
  <si>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</si>
  <si>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</si>
  <si>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</si>
  <si>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</si>
  <si>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</si>
  <si>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</si>
  <si>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</si>
  <si>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</si>
  <si>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</si>
  <si>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</si>
  <si>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</si>
  <si>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</si>
  <si>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</si>
  <si>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</si>
  <si>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</si>
  <si>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</si>
  <si>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</si>
  <si>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</si>
  <si>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</si>
  <si>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</si>
  <si>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</si>
  <si>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</si>
  <si>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</si>
  <si>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</si>
  <si>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</si>
  <si>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</si>
  <si>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</si>
  <si>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</si>
  <si>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</si>
  <si>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</si>
  <si>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</si>
  <si>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</si>
  <si>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</si>
  <si>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</si>
  <si>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</si>
  <si>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</si>
  <si>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</si>
  <si>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</si>
  <si>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</si>
  <si>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</si>
  <si>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</si>
  <si>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</si>
  <si>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</si>
  <si>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</si>
  <si>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</si>
  <si>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</si>
  <si>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</si>
  <si>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</si>
  <si>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</si>
  <si>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</si>
  <si>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</si>
  <si>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</si>
  <si>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</si>
  <si>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</si>
  <si>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</si>
  <si>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</si>
  <si>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</si>
  <si>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</si>
  <si>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</si>
  <si>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</si>
  <si>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</si>
  <si>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</si>
  <si>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</si>
  <si>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</si>
  <si>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</si>
  <si>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</si>
  <si>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</si>
  <si>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</si>
  <si>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</si>
  <si>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</si>
  <si>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</si>
  <si>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</si>
  <si>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</si>
  <si>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</si>
  <si>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</si>
  <si>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</si>
  <si>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</si>
  <si>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</si>
  <si>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</si>
  <si>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</si>
  <si>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</si>
  <si>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</si>
  <si>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</si>
  <si>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</si>
  <si>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</si>
  <si>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</si>
  <si>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</si>
  <si>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</si>
  <si>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</si>
  <si>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</si>
  <si>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</si>
  <si>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</si>
  <si>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</si>
  <si>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</si>
  <si>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</si>
  <si>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</si>
  <si>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</si>
  <si>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</si>
  <si>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</si>
  <si>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</si>
  <si>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</si>
  <si>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</si>
  <si>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</si>
  <si>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</si>
  <si>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</si>
  <si>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</si>
  <si>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</si>
  <si>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</si>
  <si>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</si>
  <si>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</si>
  <si>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</si>
  <si>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</si>
  <si>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</si>
  <si>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</si>
  <si>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</si>
  <si>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</si>
  <si>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</si>
  <si>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</si>
  <si>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</si>
  <si>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</si>
  <si>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</si>
  <si>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</si>
  <si>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</si>
  <si>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</si>
  <si>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</si>
  <si>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</si>
  <si>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</si>
  <si>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</si>
  <si>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</si>
  <si>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</si>
  <si>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</si>
  <si>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</si>
  <si>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</si>
  <si>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</si>
  <si>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</si>
  <si>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</si>
  <si>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</si>
  <si>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</si>
  <si>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</si>
  <si>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</si>
  <si>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</si>
  <si>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</si>
  <si>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</si>
  <si>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</si>
  <si>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</si>
  <si>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</si>
  <si>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</si>
  <si>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</si>
  <si>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</si>
  <si>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</si>
  <si>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</si>
  <si>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</si>
  <si>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</si>
  <si>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</si>
  <si>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</si>
  <si>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</si>
  <si>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</si>
  <si>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</si>
  <si>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</si>
  <si>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</si>
  <si>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</si>
  <si>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</si>
  <si>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</si>
  <si>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</si>
  <si>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</si>
  <si>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</si>
  <si>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</si>
  <si>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</si>
  <si>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</si>
  <si>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</si>
  <si>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</si>
  <si>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</si>
  <si>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</si>
  <si>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</si>
  <si>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</si>
  <si>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</si>
  <si>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</si>
  <si>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</si>
  <si>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</si>
  <si>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</si>
  <si>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</si>
  <si>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</si>
  <si>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</si>
  <si>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</si>
  <si>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</si>
  <si>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</si>
  <si>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</si>
  <si>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</si>
  <si>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</si>
  <si>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</si>
  <si>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</si>
  <si>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</si>
  <si>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</si>
  <si>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</si>
  <si>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</si>
  <si>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</si>
  <si>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</si>
  <si>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</si>
  <si>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</si>
  <si>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</si>
  <si>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</si>
  <si>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</si>
  <si>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</si>
  <si>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</si>
  <si>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</si>
  <si>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</si>
  <si>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</si>
  <si>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</si>
  <si>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</si>
  <si>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</si>
  <si>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</si>
  <si>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</si>
  <si>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</si>
  <si>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</si>
  <si>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</si>
  <si>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</si>
  <si>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</si>
  <si>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</si>
  <si>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</si>
  <si>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</si>
  <si>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</si>
  <si>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</si>
  <si>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</si>
  <si>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</si>
  <si>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</si>
  <si>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</si>
  <si>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</si>
  <si>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</si>
  <si>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</si>
  <si>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</si>
  <si>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</si>
  <si>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</si>
  <si>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</si>
  <si>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</si>
  <si>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</si>
  <si>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</si>
  <si>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</si>
  <si>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</si>
  <si>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</si>
  <si>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</si>
  <si>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</si>
  <si>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</si>
  <si>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</si>
  <si>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</si>
  <si>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</si>
  <si>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</si>
  <si>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</si>
  <si>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</si>
  <si>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</si>
  <si>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</si>
  <si>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</si>
  <si>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</si>
  <si>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</si>
  <si>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</si>
  <si>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</si>
  <si>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</si>
  <si>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</si>
  <si>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</si>
  <si>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</si>
  <si>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</si>
  <si>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</si>
  <si>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</si>
  <si>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</si>
  <si>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</si>
  <si>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</si>
  <si>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</si>
  <si>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</si>
  <si>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</si>
  <si>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</si>
  <si>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</si>
  <si>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</si>
  <si>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</si>
  <si>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</si>
  <si>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</si>
  <si>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</si>
  <si>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</si>
  <si>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</si>
  <si>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</si>
  <si>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</si>
  <si>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</si>
  <si>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</si>
  <si>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</si>
  <si>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</si>
  <si>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</si>
  <si>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</si>
  <si>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</si>
  <si>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</si>
  <si>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</si>
  <si>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</si>
  <si>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</si>
  <si>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</si>
  <si>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</si>
  <si>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</si>
  <si>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</si>
  <si>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</si>
  <si>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</si>
  <si>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</si>
  <si>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</si>
  <si>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</si>
  <si>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</si>
  <si>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</si>
  <si>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</si>
  <si>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</si>
  <si>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</si>
  <si>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</si>
  <si>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</si>
  <si>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</si>
  <si>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</si>
  <si>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</si>
  <si>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</si>
  <si>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</si>
  <si>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</si>
  <si>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</si>
  <si>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</si>
  <si>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</si>
  <si>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</si>
  <si>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</si>
  <si>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</si>
  <si>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</si>
  <si>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</si>
  <si>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</si>
  <si>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</si>
  <si>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</si>
  <si>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</si>
  <si>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</si>
  <si>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</si>
  <si>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</si>
  <si>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</si>
  <si>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</si>
  <si>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</si>
  <si>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</si>
  <si>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</si>
  <si>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</si>
  <si>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</si>
  <si>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</si>
  <si>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</si>
  <si>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</si>
  <si>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</si>
  <si>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</si>
  <si>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</si>
  <si>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</si>
  <si>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</si>
  <si>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</si>
  <si>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</si>
  <si>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</si>
  <si>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</si>
  <si>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</si>
  <si>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</si>
  <si>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</si>
  <si>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</si>
  <si>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</si>
  <si>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</si>
  <si>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</si>
  <si>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</si>
  <si>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</si>
  <si>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</si>
  <si>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</si>
  <si>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</si>
  <si>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</si>
  <si>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</si>
  <si>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</si>
  <si>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</si>
  <si>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</si>
  <si>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</si>
  <si>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</si>
  <si>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</si>
  <si>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</si>
  <si>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</si>
  <si>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</si>
  <si>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</si>
  <si>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</si>
  <si>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</si>
  <si>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</si>
  <si>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</si>
  <si>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</si>
  <si>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</si>
  <si>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</si>
  <si>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</si>
  <si>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</si>
  <si>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</si>
  <si>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</si>
  <si>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</si>
  <si>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</si>
  <si>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</si>
  <si>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</si>
  <si>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</si>
  <si>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</si>
  <si>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</si>
  <si>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</si>
  <si>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</si>
  <si>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</si>
  <si>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</si>
  <si>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</si>
  <si>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</si>
  <si>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</si>
  <si>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</si>
  <si>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</si>
  <si>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</si>
  <si>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</si>
  <si>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</si>
  <si>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</si>
  <si>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</si>
  <si>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</si>
  <si>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</si>
  <si>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</si>
  <si>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</si>
  <si>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</si>
  <si>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</si>
  <si>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</si>
  <si>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</si>
  <si>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</si>
  <si>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</si>
  <si>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</si>
  <si>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</si>
  <si>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</si>
  <si>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</si>
  <si>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</si>
  <si>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</si>
  <si>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</si>
  <si>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</si>
  <si>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</si>
  <si>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</si>
  <si>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</si>
  <si>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</si>
  <si>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</si>
  <si>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</si>
  <si>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</si>
  <si>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</si>
  <si>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</si>
  <si>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</si>
  <si>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</si>
  <si>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</si>
  <si>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</si>
  <si>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</si>
  <si>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</si>
  <si>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</si>
  <si>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</si>
  <si>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</si>
  <si>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</si>
  <si>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</si>
  <si>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</si>
  <si>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</si>
  <si>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</si>
  <si>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</si>
  <si>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</si>
  <si>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</si>
  <si>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</si>
  <si>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</si>
  <si>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</si>
  <si>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</si>
  <si>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</si>
  <si>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</si>
  <si>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</si>
  <si>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</si>
  <si>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</si>
  <si>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</si>
  <si>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</si>
  <si>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</si>
  <si>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</si>
  <si>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</si>
  <si>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</si>
  <si>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</si>
  <si>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</si>
  <si>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</si>
  <si>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</si>
  <si>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</si>
  <si>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</si>
  <si>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</si>
  <si>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</si>
  <si>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</si>
  <si>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</si>
  <si>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</si>
  <si>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</si>
  <si>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</si>
  <si>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</si>
  <si>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</si>
  <si>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</si>
  <si>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</si>
  <si>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</si>
  <si>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</si>
  <si>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</si>
  <si>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</si>
  <si>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</si>
  <si>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</si>
  <si>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</si>
  <si>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</si>
  <si>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</si>
  <si>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</si>
  <si>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</si>
  <si>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</si>
  <si>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</si>
  <si>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</si>
  <si>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</si>
  <si>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</si>
  <si>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</si>
  <si>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</si>
  <si>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</si>
  <si>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</si>
  <si>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</si>
  <si>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</si>
  <si>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</si>
  <si>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</si>
  <si>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</si>
  <si>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</si>
  <si>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</si>
  <si>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</si>
  <si>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</si>
  <si>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</si>
  <si>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</si>
  <si>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</si>
  <si>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</si>
  <si>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</si>
  <si>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</si>
  <si>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</si>
  <si>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</si>
  <si>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</si>
  <si>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</si>
  <si>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</si>
  <si>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</si>
  <si>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</si>
  <si>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</si>
  <si>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</si>
  <si>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</si>
  <si>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</si>
  <si>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</si>
  <si>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</si>
  <si>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</si>
  <si>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</si>
  <si>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</si>
  <si>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</si>
  <si>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</si>
  <si>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</si>
  <si>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</si>
  <si>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</si>
  <si>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</si>
  <si>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</si>
  <si>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</si>
  <si>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</si>
  <si>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</si>
  <si>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</si>
  <si>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</si>
  <si>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</si>
  <si>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</si>
  <si>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</si>
  <si>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</si>
  <si>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</si>
  <si>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</si>
  <si>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</si>
  <si>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</si>
  <si>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</si>
  <si>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</si>
  <si>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</si>
  <si>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</si>
  <si>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</si>
  <si>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</si>
  <si>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</si>
  <si>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</si>
  <si>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</si>
  <si>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</si>
  <si>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</si>
  <si>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</si>
  <si>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</si>
  <si>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</si>
  <si>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</si>
  <si>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</si>
  <si>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</si>
  <si>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</si>
  <si>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</si>
  <si>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</si>
  <si>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</si>
  <si>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</si>
  <si>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</si>
  <si>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</si>
  <si>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</si>
  <si>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</si>
  <si>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</si>
  <si>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</si>
  <si>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</si>
  <si>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</si>
  <si>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</si>
  <si>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</si>
  <si>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</si>
  <si>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</si>
  <si>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</si>
  <si>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</si>
  <si>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</si>
  <si>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</si>
  <si>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</si>
  <si>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</si>
  <si>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</si>
  <si>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</si>
  <si>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</si>
  <si>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</si>
  <si>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</si>
  <si>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</si>
  <si>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</si>
  <si>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</si>
  <si>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</si>
  <si>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</si>
  <si>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</si>
  <si>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</si>
  <si>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</si>
  <si>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</si>
  <si>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</si>
  <si>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</si>
  <si>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</si>
  <si>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</si>
  <si>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</si>
  <si>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</si>
  <si>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</si>
  <si>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</si>
  <si>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</si>
  <si>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</si>
  <si>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</si>
  <si>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</si>
  <si>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</si>
  <si>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</si>
  <si>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</si>
  <si>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</si>
  <si>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</si>
  <si>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</si>
  <si>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</si>
  <si>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</si>
  <si>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</si>
  <si>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</si>
  <si>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</si>
  <si>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</si>
  <si>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</si>
  <si>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</si>
  <si>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</si>
  <si>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</si>
  <si>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</si>
  <si>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</si>
  <si>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</si>
  <si>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</si>
  <si>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</si>
  <si>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</si>
  <si>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</si>
  <si>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</si>
  <si>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</si>
  <si>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</si>
  <si>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</si>
  <si>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</si>
  <si>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</si>
  <si>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</si>
  <si>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</si>
  <si>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</si>
  <si>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</si>
  <si>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</si>
  <si>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</si>
  <si>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</si>
  <si>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</si>
  <si>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</si>
  <si>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</si>
  <si>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</si>
  <si>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</si>
  <si>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</si>
  <si>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</si>
  <si>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</si>
  <si>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</si>
  <si>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</si>
  <si>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</si>
  <si>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</si>
  <si>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</si>
  <si>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</si>
  <si>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</si>
  <si>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</si>
  <si>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</si>
  <si>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</si>
  <si>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</si>
  <si>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</si>
  <si>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</si>
  <si>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</si>
  <si>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</si>
  <si>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</si>
  <si>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</si>
  <si>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</si>
  <si>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</si>
  <si>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</si>
  <si>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</si>
  <si>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</si>
  <si>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</si>
  <si>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</si>
  <si>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</si>
  <si>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</si>
  <si>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</si>
  <si>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</si>
  <si>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</si>
  <si>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</si>
  <si>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</si>
  <si>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</si>
  <si>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</si>
  <si>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</si>
  <si>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</si>
  <si>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</si>
  <si>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</si>
  <si>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</si>
  <si>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</si>
  <si>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</si>
  <si>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</si>
  <si>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</si>
  <si>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</si>
  <si>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</si>
  <si>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</si>
  <si>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</si>
  <si>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</si>
  <si>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</si>
  <si>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</si>
  <si>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</si>
  <si>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</si>
  <si>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</si>
  <si>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</si>
  <si>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</si>
  <si>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</si>
  <si>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</si>
  <si>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</si>
  <si>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</si>
  <si>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</si>
  <si>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</si>
  <si>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</si>
  <si>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</si>
  <si>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</si>
  <si>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</si>
  <si>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</si>
  <si>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</si>
  <si>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</si>
  <si>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</si>
  <si>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</si>
  <si>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</si>
  <si>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</si>
  <si>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</si>
  <si>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</si>
  <si>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</si>
  <si>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</si>
  <si>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</si>
  <si>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</si>
  <si>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</si>
  <si>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</si>
  <si>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</si>
  <si>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</si>
  <si>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</si>
  <si>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</si>
  <si>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</si>
  <si>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</si>
  <si>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</si>
  <si>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</si>
  <si>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</si>
  <si>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</si>
  <si>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</si>
  <si>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</si>
  <si>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</si>
  <si>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</si>
  <si>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</si>
  <si>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</si>
  <si>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</si>
  <si>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</si>
  <si>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</si>
  <si>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</si>
  <si>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</si>
  <si>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</si>
  <si>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</si>
  <si>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</si>
  <si>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</si>
  <si>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</si>
  <si>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</si>
  <si>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</si>
  <si>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</si>
  <si>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</si>
  <si>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</si>
  <si>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</si>
  <si>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</si>
  <si>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</si>
  <si>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</si>
  <si>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</si>
  <si>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</si>
  <si>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</si>
  <si>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</si>
  <si>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</si>
  <si>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</si>
  <si>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</si>
  <si>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</si>
  <si>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</si>
  <si>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</si>
  <si>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</si>
  <si>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</si>
  <si>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</si>
  <si>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</si>
  <si>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</si>
  <si>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</si>
  <si>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</si>
  <si>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</si>
  <si>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</si>
  <si>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</si>
  <si>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</si>
  <si>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</si>
  <si>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</si>
  <si>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</si>
  <si>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</si>
  <si>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</si>
  <si>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</si>
  <si>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</si>
  <si>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</si>
  <si>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</si>
  <si>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</si>
  <si>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</si>
  <si>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</si>
  <si>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</si>
  <si>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</si>
  <si>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</si>
  <si>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</si>
  <si>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</si>
  <si>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</si>
  <si>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</si>
  <si>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</si>
  <si>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</si>
  <si>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</si>
  <si>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</si>
  <si>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</si>
  <si>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</si>
  <si>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</si>
  <si>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</si>
  <si>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</si>
  <si>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</si>
  <si>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</si>
  <si>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</si>
  <si>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</si>
  <si>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</si>
  <si>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</si>
  <si>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</si>
  <si>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</si>
  <si>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</si>
  <si>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</si>
  <si>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</si>
  <si>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</si>
  <si>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</si>
  <si>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</si>
  <si>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</si>
  <si>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</si>
  <si>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</si>
  <si>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</si>
  <si>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</si>
  <si>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</si>
  <si>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</si>
  <si>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</si>
  <si>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</si>
  <si>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</si>
  <si>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</si>
  <si>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</si>
  <si>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</si>
  <si>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</si>
  <si>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</si>
  <si>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</si>
  <si>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</si>
  <si>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</si>
  <si>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</si>
  <si>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</si>
  <si>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</si>
  <si>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</si>
  <si>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</si>
  <si>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</si>
  <si>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</si>
  <si>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</si>
  <si>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</si>
  <si>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</si>
  <si>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</si>
  <si>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</si>
  <si>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</si>
  <si>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</si>
  <si>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</si>
  <si>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</si>
  <si>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</si>
  <si>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</si>
  <si>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</si>
  <si>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</si>
  <si>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</si>
  <si>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</si>
  <si>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</si>
  <si>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</si>
  <si>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</si>
  <si>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</si>
  <si>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</si>
  <si>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</si>
  <si>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</si>
  <si>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</si>
  <si>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</si>
  <si>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</si>
  <si>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</si>
  <si>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</si>
  <si>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</si>
  <si>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</si>
  <si>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</si>
  <si>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</si>
  <si>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</si>
  <si>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</si>
  <si>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</si>
  <si>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</si>
  <si>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</si>
  <si>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</si>
  <si>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</si>
  <si>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</si>
  <si>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</si>
  <si>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</si>
  <si>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</si>
  <si>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</si>
  <si>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</si>
  <si>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</si>
  <si>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</si>
  <si>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</si>
  <si>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</si>
  <si>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</si>
  <si>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</si>
  <si>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</si>
  <si>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</si>
  <si>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</si>
  <si>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</si>
  <si>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</si>
  <si>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</si>
  <si>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</si>
  <si>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</si>
  <si>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</si>
  <si>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</si>
  <si>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</si>
  <si>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</si>
  <si>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</si>
  <si>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</si>
  <si>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</si>
  <si>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</si>
  <si>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</si>
  <si>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</si>
  <si>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</si>
  <si>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</si>
  <si>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</si>
  <si>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</si>
  <si>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</si>
  <si>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</si>
  <si>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</si>
  <si>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</si>
  <si>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</si>
  <si>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</si>
  <si>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</si>
  <si>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</si>
  <si>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</si>
  <si>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</si>
  <si>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</si>
  <si>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</si>
  <si>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</si>
  <si>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</si>
  <si>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</si>
  <si>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</si>
  <si>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</si>
  <si>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</si>
  <si>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</si>
  <si>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</si>
  <si>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</si>
  <si>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</si>
  <si>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</si>
  <si>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</si>
  <si>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</si>
  <si>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</si>
  <si>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</si>
  <si>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</si>
  <si>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</si>
  <si>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</si>
  <si>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</si>
  <si>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</si>
  <si>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</si>
  <si>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</si>
  <si>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</si>
  <si>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</si>
  <si>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</si>
  <si>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</si>
  <si>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</si>
  <si>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</si>
  <si>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</si>
  <si>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</si>
  <si>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</si>
  <si>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</si>
  <si>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</si>
  <si>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</si>
  <si>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</si>
  <si>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</si>
  <si>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</si>
  <si>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</si>
  <si>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</si>
  <si>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</si>
  <si>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</si>
  <si>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</si>
  <si>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</si>
  <si>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</si>
  <si>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</si>
  <si>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</si>
  <si>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</si>
  <si>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</si>
  <si>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</si>
  <si>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</si>
  <si>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</si>
  <si>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</si>
  <si>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</si>
  <si>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</si>
  <si>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</si>
  <si>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</si>
  <si>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</si>
  <si>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</si>
  <si>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</si>
  <si>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</si>
  <si>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</si>
  <si>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</si>
  <si>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</si>
  <si>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</si>
  <si>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</si>
  <si>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</si>
  <si>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</si>
  <si>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</si>
  <si>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</si>
  <si>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</si>
  <si>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</si>
  <si>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</si>
  <si>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</si>
  <si>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</si>
  <si>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</si>
  <si>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</si>
  <si>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</si>
  <si>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</si>
  <si>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</si>
  <si>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</si>
  <si>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</si>
  <si>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</si>
  <si>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</si>
  <si>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</si>
  <si>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</si>
  <si>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</si>
  <si>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</si>
  <si>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</si>
  <si>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</si>
  <si>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</si>
  <si>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</si>
  <si>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</si>
  <si>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</si>
  <si>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</si>
  <si>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</si>
  <si>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</si>
  <si>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</si>
  <si>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</si>
  <si>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</si>
  <si>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</si>
  <si>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</si>
  <si>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</si>
  <si>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</si>
  <si>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</si>
  <si>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</si>
  <si>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</si>
  <si>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</si>
  <si>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</si>
  <si>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</si>
  <si>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</si>
  <si>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</si>
  <si>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</si>
  <si>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</si>
  <si>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</si>
  <si>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</si>
  <si>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</si>
  <si>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</si>
  <si>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</si>
  <si>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</si>
  <si>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</si>
  <si>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</si>
  <si>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</si>
  <si>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</si>
  <si>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</si>
  <si>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</si>
  <si>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</si>
  <si>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</si>
  <si>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</si>
  <si>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</si>
  <si>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</si>
  <si>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</si>
  <si>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</si>
  <si>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</si>
  <si>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</si>
  <si>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</si>
  <si>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</si>
  <si>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</si>
  <si>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</si>
  <si>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</si>
  <si>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</si>
  <si>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</si>
  <si>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</si>
  <si>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</si>
  <si>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</si>
  <si>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</si>
  <si>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</si>
  <si>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</si>
  <si>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</si>
  <si>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</si>
  <si>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</si>
  <si>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</si>
  <si>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</si>
  <si>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</si>
  <si>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</si>
  <si>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</si>
  <si>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</si>
  <si>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</si>
  <si>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</si>
  <si>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</si>
  <si>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</si>
  <si>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</si>
  <si>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</si>
  <si>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</si>
  <si>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</si>
  <si>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</si>
  <si>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</si>
  <si>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</si>
  <si>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</si>
  <si>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</si>
  <si>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</si>
  <si>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</si>
  <si>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</si>
  <si>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</si>
  <si>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</si>
  <si>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</si>
  <si>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</si>
  <si>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</si>
  <si>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</si>
  <si>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</si>
  <si>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</si>
  <si>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</si>
  <si>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</si>
  <si>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</si>
  <si>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</si>
  <si>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</si>
  <si>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</si>
  <si>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</si>
  <si>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</si>
  <si>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</si>
  <si>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</si>
  <si>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</si>
  <si>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</si>
  <si>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</si>
  <si>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</si>
  <si>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</si>
  <si>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</si>
  <si>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</si>
  <si>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</si>
  <si>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</si>
  <si>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</si>
  <si>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</si>
  <si>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</si>
  <si>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</si>
  <si>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</si>
  <si>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</si>
  <si>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</si>
  <si>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</si>
  <si>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</si>
  <si>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</si>
  <si>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</si>
  <si>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</si>
  <si>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</si>
  <si>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</si>
  <si>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</si>
  <si>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</si>
  <si>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</si>
  <si>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</si>
  <si>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</si>
  <si>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</si>
  <si>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</si>
  <si>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</si>
  <si>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</si>
  <si>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</si>
  <si>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</si>
  <si>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</si>
  <si>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</si>
  <si>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</si>
  <si>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</si>
  <si>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</si>
  <si>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</si>
  <si>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</si>
  <si>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</si>
  <si>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</si>
  <si>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</si>
  <si>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</si>
  <si>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</si>
  <si>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</si>
  <si>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</si>
  <si>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</si>
  <si>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</si>
  <si>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</si>
  <si>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</si>
  <si>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</si>
  <si>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</si>
  <si>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</si>
  <si>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</si>
  <si>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</si>
  <si>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</si>
  <si>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</si>
  <si>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</si>
  <si>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</si>
  <si>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</si>
  <si>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</si>
  <si>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</si>
  <si>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</si>
  <si>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</si>
  <si>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</si>
  <si>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</si>
  <si>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</si>
  <si>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</si>
  <si>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</si>
  <si>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</si>
  <si>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</si>
  <si>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</si>
  <si>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</si>
  <si>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</si>
  <si>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</si>
  <si>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</si>
  <si>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</si>
  <si>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</si>
  <si>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</si>
  <si>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</si>
  <si>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</si>
  <si>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</si>
  <si>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</si>
  <si>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</si>
  <si>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</si>
  <si>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</si>
  <si>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</si>
  <si>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</si>
  <si>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</si>
  <si>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</si>
  <si>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</si>
  <si>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</si>
  <si>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</si>
  <si>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</si>
  <si>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</si>
  <si>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</si>
  <si>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</si>
  <si>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</si>
  <si>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</si>
  <si>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</si>
  <si>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</si>
  <si>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</si>
  <si>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</si>
  <si>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</si>
  <si>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</si>
  <si>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</si>
  <si>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</si>
  <si>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</si>
  <si>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</si>
  <si>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</si>
  <si>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</si>
  <si>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</si>
  <si>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</si>
  <si>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</si>
  <si>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</si>
  <si>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</si>
  <si>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</si>
  <si>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</si>
  <si>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</si>
  <si>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</si>
  <si>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</si>
  <si>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</si>
  <si>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</si>
  <si>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</si>
  <si>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</si>
  <si>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</si>
  <si>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</si>
  <si>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</si>
  <si>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</si>
  <si>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</si>
  <si>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</si>
  <si>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</si>
  <si>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</si>
  <si>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</si>
  <si>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</si>
  <si>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</si>
  <si>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</si>
  <si>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</si>
  <si>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</si>
  <si>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</si>
  <si>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</si>
  <si>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</si>
  <si>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</si>
  <si>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</si>
  <si>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</si>
  <si>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</si>
  <si>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</si>
  <si>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</si>
  <si>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</si>
  <si>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</si>
  <si>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</si>
  <si>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</si>
  <si>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</si>
  <si>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</si>
  <si>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</si>
  <si>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</si>
  <si>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</si>
  <si>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</si>
  <si>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</si>
  <si>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</si>
  <si>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</si>
  <si>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</si>
  <si>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</si>
  <si>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</si>
  <si>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</si>
  <si>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</si>
  <si>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</si>
  <si>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</si>
  <si>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</si>
  <si>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</si>
  <si>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</si>
  <si>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</si>
  <si>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</si>
  <si>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</si>
  <si>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</si>
  <si>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</si>
  <si>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</si>
  <si>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</si>
  <si>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</si>
  <si>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</si>
  <si>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</si>
  <si>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</si>
  <si>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</si>
  <si>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</si>
  <si>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</si>
  <si>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</si>
  <si>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</si>
  <si>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</si>
  <si>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</si>
  <si>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</si>
  <si>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</si>
  <si>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</si>
  <si>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</si>
  <si>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</si>
  <si>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</si>
  <si>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</si>
  <si>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</si>
  <si>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</si>
  <si>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</si>
  <si>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</si>
  <si>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</si>
  <si>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</si>
  <si>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</si>
  <si>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</si>
  <si>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</si>
  <si>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</si>
  <si>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</si>
  <si>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</si>
  <si>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</si>
  <si>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</si>
  <si>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</si>
  <si>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</si>
  <si>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</si>
  <si>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</si>
  <si>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</si>
  <si>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</si>
  <si>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</si>
  <si>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</si>
  <si>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</si>
  <si>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</si>
  <si>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</si>
  <si>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</si>
  <si>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</si>
  <si>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</si>
  <si>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</si>
  <si>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</si>
  <si>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</si>
  <si>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</si>
  <si>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</si>
  <si>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</si>
  <si>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</si>
  <si>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</si>
  <si>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</si>
  <si>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</si>
  <si>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</si>
  <si>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</si>
  <si>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</si>
  <si>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</si>
  <si>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</si>
  <si>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</si>
  <si>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</si>
  <si>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</si>
  <si>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</si>
  <si>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</si>
  <si>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</si>
  <si>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</si>
  <si>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</si>
  <si>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</si>
  <si>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</si>
  <si>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</si>
  <si>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</si>
  <si>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</si>
  <si>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</si>
  <si>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</si>
  <si>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</si>
  <si>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</si>
  <si>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</si>
  <si>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</si>
  <si>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</si>
  <si>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</si>
  <si>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</si>
  <si>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</si>
  <si>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</si>
  <si>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</si>
  <si>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</si>
  <si>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</si>
  <si>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</si>
  <si>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</si>
  <si>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</si>
  <si>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</si>
  <si>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</si>
  <si>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</si>
  <si>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</si>
  <si>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</si>
  <si>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</si>
  <si>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</si>
  <si>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</si>
  <si>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</si>
  <si>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</si>
  <si>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</si>
  <si>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</si>
  <si>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</si>
  <si>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</si>
  <si>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</si>
  <si>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</si>
  <si>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</si>
  <si>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</si>
  <si>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</si>
  <si>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</si>
  <si>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</si>
  <si>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</si>
  <si>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</si>
  <si>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</si>
  <si>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</si>
  <si>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</si>
  <si>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</si>
  <si>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</si>
  <si>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</si>
  <si>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</si>
  <si>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</si>
  <si>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</si>
  <si>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</si>
  <si>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</si>
  <si>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</si>
  <si>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</si>
  <si>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</si>
  <si>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</si>
  <si>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</si>
  <si>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</si>
  <si>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</si>
  <si>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</si>
  <si>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</si>
  <si>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</si>
  <si>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</si>
  <si>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</si>
  <si>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</si>
  <si>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</si>
  <si>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</si>
  <si>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</si>
  <si>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</si>
  <si>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</si>
  <si>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</si>
  <si>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</si>
  <si>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</si>
  <si>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</si>
  <si>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</si>
  <si>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</si>
  <si>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</si>
  <si>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</si>
  <si>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</si>
  <si>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</si>
  <si>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</si>
  <si>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</si>
  <si>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</si>
  <si>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</si>
  <si>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</si>
  <si>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</si>
  <si>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</si>
  <si>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</si>
  <si>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</si>
  <si>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</si>
  <si>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</si>
  <si>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</si>
  <si>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</si>
  <si>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</si>
  <si>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</si>
  <si>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</si>
  <si>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</si>
  <si>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</si>
  <si>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</si>
  <si>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</si>
  <si>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</si>
  <si>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</si>
  <si>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</si>
  <si>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</si>
  <si>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</si>
  <si>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</si>
  <si>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</si>
  <si>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</si>
  <si>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</si>
  <si>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</si>
  <si>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</si>
  <si>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</si>
  <si>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</si>
  <si>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</si>
  <si>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</si>
  <si>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</si>
  <si>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</si>
  <si>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</si>
  <si>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</si>
  <si>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</si>
  <si>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</si>
  <si>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</si>
  <si>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</si>
  <si>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</si>
  <si>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</si>
  <si>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</si>
  <si>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</si>
  <si>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</si>
  <si>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</si>
  <si>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</si>
  <si>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</si>
  <si>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</si>
  <si>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</si>
  <si>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</si>
  <si>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</si>
  <si>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</si>
  <si>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</si>
  <si>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</si>
  <si>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</si>
  <si>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</si>
  <si>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</si>
  <si>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</si>
  <si>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</si>
  <si>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</si>
  <si>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</si>
  <si>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</si>
  <si>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</si>
  <si>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</si>
  <si>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</si>
  <si>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</si>
  <si>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</si>
  <si>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</si>
  <si>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</si>
  <si>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</si>
  <si>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</si>
  <si>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</si>
  <si>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</si>
  <si>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</si>
  <si>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</si>
  <si>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</si>
  <si>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</si>
  <si>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</si>
  <si>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</si>
  <si>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</si>
  <si>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</si>
  <si>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</si>
  <si>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</si>
  <si>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</si>
  <si>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</si>
  <si>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</si>
  <si>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</si>
  <si>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</si>
  <si>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</si>
  <si>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</si>
  <si>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</si>
  <si>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</si>
  <si>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</si>
  <si>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</si>
  <si>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</si>
  <si>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</si>
  <si>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</si>
  <si>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</si>
  <si>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</si>
  <si>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</si>
  <si>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</si>
  <si>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</si>
  <si>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</si>
  <si>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</si>
  <si>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</si>
  <si>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</si>
  <si>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</si>
  <si>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</si>
  <si>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</si>
  <si>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</si>
  <si>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</si>
  <si>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</si>
  <si>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</si>
  <si>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</si>
  <si>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</si>
  <si>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</si>
  <si>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</si>
  <si>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</si>
  <si>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</si>
  <si>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</si>
  <si>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</si>
  <si>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</si>
  <si>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</si>
  <si>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</si>
  <si>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</si>
  <si>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</si>
  <si>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</si>
  <si>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</si>
  <si>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</si>
  <si>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</si>
  <si>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</si>
  <si>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</si>
  <si>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</si>
  <si>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</si>
  <si>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</si>
  <si>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</si>
  <si>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</si>
  <si>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</si>
  <si>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</si>
  <si>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</si>
  <si>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</si>
  <si>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</si>
  <si>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</si>
  <si>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</si>
  <si>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</si>
  <si>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</si>
  <si>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</si>
  <si>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</si>
  <si>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</si>
  <si>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</si>
  <si>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</si>
  <si>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</si>
  <si>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</si>
  <si>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</si>
  <si>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</si>
  <si>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</si>
  <si>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</si>
  <si>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</si>
  <si>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</si>
  <si>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</si>
  <si>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</si>
  <si>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</si>
  <si>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</si>
  <si>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</si>
  <si>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</si>
  <si>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</si>
  <si>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</si>
  <si>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</si>
  <si>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</si>
  <si>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</si>
  <si>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</si>
  <si>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</si>
  <si>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</si>
  <si>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</si>
  <si>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</si>
  <si>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</si>
  <si>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</si>
  <si>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</si>
  <si>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</si>
  <si>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</si>
  <si>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</si>
  <si>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</si>
  <si>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</si>
  <si>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</si>
  <si>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</si>
  <si>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</si>
  <si>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</si>
  <si>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</si>
  <si>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</si>
  <si>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</si>
  <si>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</si>
  <si>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</si>
  <si>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</si>
  <si>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</si>
  <si>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</si>
  <si>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</si>
  <si>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</si>
  <si>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</si>
  <si>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</si>
  <si>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</si>
  <si>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</si>
  <si>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</si>
  <si>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</si>
  <si>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</si>
  <si>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</si>
  <si>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</si>
  <si>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</si>
  <si>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</si>
  <si>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</si>
  <si>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</si>
  <si>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</si>
  <si>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</si>
  <si>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</si>
  <si>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</si>
  <si>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</si>
  <si>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</si>
  <si>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</si>
  <si>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</si>
  <si>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</si>
  <si>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</si>
  <si>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</si>
  <si>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</si>
  <si>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</si>
  <si>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</si>
  <si>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</si>
  <si>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</si>
  <si>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</si>
  <si>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</si>
  <si>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</si>
  <si>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</si>
  <si>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</si>
  <si>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</si>
  <si>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</si>
  <si>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</si>
  <si>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</si>
  <si>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</si>
  <si>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</si>
  <si>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</si>
  <si>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</si>
  <si>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</si>
  <si>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</si>
  <si>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</si>
  <si>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</si>
  <si>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</si>
  <si>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</si>
  <si>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</si>
  <si>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</si>
  <si>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</si>
  <si>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</si>
  <si>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</si>
  <si>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</si>
  <si>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</si>
  <si>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</si>
  <si>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</si>
  <si>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</si>
  <si>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</si>
  <si>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</si>
  <si>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</si>
  <si>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</si>
  <si>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</si>
  <si>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</si>
  <si>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</si>
  <si>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</si>
  <si>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</si>
  <si>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</si>
  <si>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</si>
  <si>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</si>
  <si>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</si>
  <si>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</si>
  <si>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</si>
  <si>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</si>
  <si>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</si>
  <si>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</si>
  <si>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</si>
  <si>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</si>
  <si>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</si>
  <si>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</si>
  <si>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</si>
  <si>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</si>
  <si>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</si>
  <si>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</si>
  <si>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</si>
  <si>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</si>
  <si>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</si>
  <si>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</si>
  <si>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</si>
  <si>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</si>
  <si>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</si>
  <si>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</si>
  <si>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</si>
  <si>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</si>
  <si>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</si>
  <si>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</si>
  <si>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</si>
  <si>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</si>
  <si>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</si>
  <si>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</si>
  <si>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</si>
  <si>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</si>
  <si>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</si>
  <si>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</si>
  <si>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</si>
  <si>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</si>
  <si>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</si>
  <si>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</si>
  <si>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</si>
  <si>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</si>
  <si>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</si>
  <si>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</si>
  <si>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</si>
  <si>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</si>
  <si>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</si>
  <si>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</si>
  <si>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</si>
  <si>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</si>
  <si>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</si>
  <si>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</si>
  <si>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</si>
  <si>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</si>
  <si>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</si>
  <si>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</si>
  <si>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</si>
  <si>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</si>
  <si>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</si>
  <si>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</si>
  <si>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</si>
  <si>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</si>
  <si>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</si>
  <si>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</si>
  <si>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</si>
  <si>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</si>
  <si>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</si>
  <si>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</si>
  <si>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</si>
  <si>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</si>
  <si>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</si>
  <si>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</si>
  <si>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</si>
  <si>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</si>
  <si>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</si>
  <si>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</si>
  <si>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</si>
  <si>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</si>
  <si>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</si>
  <si>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</si>
  <si>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</si>
  <si>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</si>
  <si>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</si>
  <si>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</si>
  <si>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</si>
  <si>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</si>
  <si>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</si>
  <si>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</si>
  <si>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</si>
  <si>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</si>
  <si>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</si>
  <si>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</si>
  <si>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</si>
  <si>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</si>
  <si>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</si>
  <si>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</si>
  <si>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</si>
  <si>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</si>
  <si>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</si>
  <si>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</si>
  <si>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</si>
  <si>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</si>
  <si>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</si>
  <si>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</si>
  <si>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</si>
  <si>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</si>
  <si>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</si>
  <si>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</si>
  <si>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</si>
  <si>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</si>
  <si>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</si>
  <si>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</si>
  <si>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</si>
  <si>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</si>
  <si>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</si>
  <si>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</si>
  <si>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</si>
  <si>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</si>
  <si>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</si>
  <si>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</si>
  <si>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</si>
  <si>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</si>
  <si>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</si>
  <si>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</si>
  <si>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</si>
  <si>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</si>
  <si>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</si>
  <si>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</si>
  <si>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</si>
  <si>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</si>
  <si>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</si>
  <si>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</si>
  <si>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</si>
  <si>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</si>
  <si>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</si>
  <si>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</si>
  <si>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</si>
  <si>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</si>
  <si>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</si>
  <si>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</si>
  <si>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</si>
  <si>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</si>
  <si>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</si>
  <si>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</si>
  <si>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</si>
  <si>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</si>
  <si>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</si>
  <si>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</si>
  <si>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</si>
  <si>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</si>
  <si>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</si>
  <si>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</si>
  <si>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</si>
  <si>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</si>
  <si>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</si>
  <si>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</si>
  <si>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</si>
  <si>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</si>
  <si>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</si>
  <si>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</si>
  <si>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</si>
  <si>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</si>
  <si>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</si>
  <si>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</si>
  <si>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</si>
  <si>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</si>
  <si>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</si>
  <si>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</si>
  <si>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</si>
  <si>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</si>
  <si>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</si>
  <si>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</si>
  <si>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</si>
  <si>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</si>
  <si>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</si>
  <si>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</si>
  <si>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</si>
  <si>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</si>
  <si>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</si>
  <si>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</si>
  <si>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</si>
  <si>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</si>
  <si>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</si>
  <si>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</si>
  <si>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</si>
  <si>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</si>
  <si>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</si>
  <si>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</si>
  <si>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</si>
  <si>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</si>
  <si>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</si>
  <si>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</si>
  <si>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</si>
  <si>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</si>
  <si>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</si>
  <si>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</si>
  <si>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</si>
  <si>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</si>
  <si>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</si>
  <si>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</si>
  <si>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</si>
  <si>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</si>
  <si>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</si>
  <si>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</si>
  <si>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</si>
  <si>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</si>
  <si>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</si>
  <si>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</si>
  <si>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</si>
  <si>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</si>
  <si>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</si>
  <si>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</si>
  <si>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</si>
  <si>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</si>
  <si>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</si>
  <si>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</si>
  <si>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</si>
  <si>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</si>
  <si>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</si>
  <si>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</si>
  <si>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</si>
  <si>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</si>
  <si>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</si>
  <si>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</si>
  <si>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</si>
  <si>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</si>
  <si>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</si>
  <si>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</si>
  <si>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</si>
  <si>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</si>
  <si>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</si>
  <si>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</si>
  <si>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</si>
  <si>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</si>
  <si>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</si>
  <si>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</si>
  <si>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</si>
  <si>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</si>
  <si>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</si>
  <si>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</si>
  <si>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</si>
  <si>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</si>
  <si>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</si>
  <si>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</si>
  <si>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</si>
  <si>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</si>
  <si>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</si>
  <si>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</si>
  <si>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</si>
  <si>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</si>
  <si>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</si>
  <si>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</si>
  <si>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</si>
  <si>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</si>
  <si>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</si>
  <si>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</si>
  <si>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</si>
  <si>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</si>
  <si>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</si>
  <si>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</si>
  <si>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</si>
  <si>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</si>
  <si>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</si>
  <si>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</si>
  <si>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</si>
  <si>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</si>
  <si>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</si>
  <si>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</si>
  <si>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</si>
  <si>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</si>
  <si>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</si>
  <si>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</si>
  <si>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</si>
  <si>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</si>
  <si>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</si>
  <si>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</si>
  <si>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</si>
  <si>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</si>
  <si>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</si>
  <si>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</si>
  <si>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</si>
  <si>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</si>
  <si>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</si>
  <si>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</si>
  <si>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</si>
  <si>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</si>
  <si>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</si>
  <si>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</si>
  <si>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</si>
  <si>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</si>
  <si>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</si>
  <si>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</si>
  <si>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</si>
  <si>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</si>
  <si>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</si>
  <si>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</si>
  <si>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</si>
  <si>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</si>
  <si>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</si>
  <si>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</si>
  <si>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</si>
  <si>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</si>
  <si>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</si>
  <si>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</si>
  <si>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</si>
  <si>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</si>
  <si>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</si>
  <si>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</si>
  <si>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</si>
  <si>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</si>
  <si>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</si>
  <si>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</si>
  <si>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</si>
  <si>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</si>
  <si>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</si>
  <si>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</si>
  <si>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</si>
  <si>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</si>
  <si>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</si>
  <si>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</si>
  <si>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</si>
  <si>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</si>
  <si>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</si>
  <si>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</si>
  <si>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</si>
  <si>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</si>
  <si>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</si>
  <si>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</si>
  <si>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</si>
  <si>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</si>
  <si>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</si>
  <si>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</si>
  <si>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</si>
  <si>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</si>
  <si>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</si>
  <si>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</si>
  <si>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</si>
  <si>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</si>
  <si>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</si>
  <si>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</si>
  <si>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</si>
  <si>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</si>
  <si>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</si>
  <si>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</si>
  <si>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</si>
  <si>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</si>
  <si>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</si>
  <si>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</si>
  <si>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</si>
  <si>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</si>
  <si>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</si>
  <si>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</si>
  <si>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</si>
  <si>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</si>
  <si>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</si>
  <si>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</si>
  <si>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</si>
  <si>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</si>
  <si>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</si>
  <si>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</si>
  <si>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</si>
  <si>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</si>
  <si>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</si>
  <si>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</si>
  <si>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</si>
  <si>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</si>
  <si>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</si>
  <si>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</si>
  <si>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</si>
  <si>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</si>
  <si>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</si>
  <si>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</si>
  <si>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</si>
  <si>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</si>
  <si>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</si>
  <si>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</si>
  <si>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</si>
  <si>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</si>
  <si>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</si>
  <si>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</si>
  <si>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</si>
  <si>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</si>
  <si>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</si>
  <si>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</si>
  <si>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</si>
  <si>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</si>
  <si>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</si>
  <si>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</si>
  <si>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</si>
  <si>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</si>
  <si>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</si>
  <si>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</si>
  <si>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</si>
  <si>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</si>
  <si>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</si>
  <si>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</si>
  <si>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</si>
  <si>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</si>
  <si>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</si>
  <si>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</si>
  <si>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</si>
  <si>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</si>
  <si>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</si>
  <si>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</si>
  <si>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</si>
  <si>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</si>
  <si>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</si>
  <si>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</si>
  <si>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</si>
  <si>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</si>
  <si>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</si>
  <si>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</si>
  <si>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</si>
  <si>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</si>
  <si>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</si>
  <si>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</si>
  <si>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</si>
  <si>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</si>
  <si>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</si>
  <si>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</si>
  <si>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</si>
  <si>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</si>
  <si>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</si>
  <si>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</si>
  <si>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</si>
  <si>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</si>
  <si>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</si>
  <si>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</si>
  <si>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</si>
  <si>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</si>
  <si>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</si>
  <si>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</si>
  <si>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</si>
  <si>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</si>
  <si>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</si>
  <si>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</si>
  <si>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</si>
  <si>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</si>
  <si>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</si>
  <si>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</si>
  <si>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</si>
  <si>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</si>
  <si>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</si>
  <si>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</si>
  <si>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</si>
  <si>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</si>
  <si>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</si>
  <si>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</si>
  <si>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</si>
  <si>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</si>
  <si>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</si>
  <si>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</si>
  <si>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</si>
  <si>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</si>
  <si>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</si>
  <si>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</si>
  <si>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</si>
  <si>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</si>
  <si>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</si>
  <si>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</si>
  <si>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</si>
  <si>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</si>
  <si>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</si>
  <si>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</si>
  <si>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</si>
  <si>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</si>
  <si>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</si>
  <si>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</si>
  <si>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</si>
  <si>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</si>
  <si>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</si>
  <si>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</si>
  <si>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</si>
  <si>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</si>
  <si>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</si>
  <si>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</si>
  <si>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</si>
  <si>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</si>
  <si>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</si>
  <si>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</si>
  <si>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</si>
  <si>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</si>
  <si>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</si>
  <si>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</si>
  <si>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</si>
  <si>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</si>
  <si>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</si>
  <si>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</si>
  <si>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</si>
  <si>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</si>
  <si>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</si>
  <si>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</si>
  <si>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</si>
  <si>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</si>
  <si>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</si>
  <si>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</si>
  <si>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</si>
  <si>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</si>
  <si>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</si>
  <si>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</si>
  <si>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</si>
  <si>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</si>
  <si>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</si>
  <si>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</si>
  <si>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</si>
  <si>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</si>
  <si>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</si>
  <si>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</si>
  <si>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</si>
  <si>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</si>
  <si>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</si>
  <si>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</si>
  <si>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</si>
  <si>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</si>
  <si>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</si>
  <si>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</si>
  <si>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</si>
  <si>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</si>
  <si>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</si>
  <si>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</si>
  <si>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</si>
  <si>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</si>
  <si>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</si>
  <si>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</si>
  <si>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</si>
  <si>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</si>
  <si>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</si>
  <si>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</si>
  <si>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</si>
  <si>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</si>
  <si>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</si>
  <si>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</si>
  <si>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</si>
  <si>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</si>
  <si>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</si>
  <si>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</si>
  <si>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</si>
  <si>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</si>
  <si>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</si>
  <si>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</si>
  <si>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</si>
  <si>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</si>
  <si>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</si>
  <si>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</si>
  <si>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</si>
  <si>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</si>
  <si>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</si>
  <si>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</si>
  <si>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</si>
  <si>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</si>
  <si>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</si>
  <si>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</si>
  <si>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</si>
  <si>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</si>
  <si>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</si>
  <si>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</si>
  <si>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</si>
  <si>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</si>
  <si>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</si>
  <si>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</si>
  <si>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</si>
  <si>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</si>
  <si>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</si>
  <si>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</si>
  <si>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</si>
  <si>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</si>
  <si>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</si>
  <si>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</si>
  <si>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</si>
  <si>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</si>
  <si>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</si>
  <si>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</si>
  <si>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</si>
  <si>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</si>
  <si>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</si>
  <si>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</si>
  <si>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</si>
  <si>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</si>
  <si>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</si>
  <si>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</si>
  <si>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</si>
  <si>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</si>
  <si>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</si>
  <si>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</si>
  <si>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</si>
  <si>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</si>
  <si>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</si>
  <si>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</si>
  <si>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</si>
  <si>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</si>
  <si>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</si>
  <si>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</si>
  <si>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</si>
  <si>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</si>
  <si>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</si>
  <si>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</si>
  <si>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</si>
  <si>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</si>
  <si>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</si>
  <si>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</si>
  <si>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</si>
  <si>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</si>
  <si>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</si>
  <si>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</si>
  <si>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</si>
  <si>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</si>
  <si>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</si>
  <si>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</si>
  <si>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</si>
  <si>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</si>
  <si>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</si>
  <si>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</si>
  <si>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</si>
  <si>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</si>
  <si>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</si>
  <si>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</si>
  <si>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</si>
  <si>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</si>
  <si>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</si>
  <si>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</si>
  <si>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</si>
  <si>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</si>
  <si>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</si>
  <si>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</si>
  <si>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</si>
  <si>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</si>
  <si>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</si>
  <si>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</si>
  <si>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</si>
  <si>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</si>
  <si>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</si>
  <si>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</si>
  <si>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</si>
  <si>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</si>
  <si>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</si>
  <si>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</si>
  <si>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</si>
  <si>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</si>
  <si>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</si>
  <si>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</si>
  <si>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</si>
  <si>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</si>
  <si>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</si>
  <si>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</si>
  <si>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</si>
  <si>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</si>
  <si>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</si>
  <si>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</si>
  <si>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</si>
  <si>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</si>
  <si>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</si>
  <si>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</si>
  <si>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</si>
  <si>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</si>
  <si>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</si>
  <si>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</si>
  <si>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</si>
  <si>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</si>
  <si>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</si>
  <si>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</si>
  <si>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</si>
  <si>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</si>
  <si>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</si>
  <si>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</si>
  <si>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</si>
  <si>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</si>
  <si>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</si>
  <si>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</si>
  <si>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</si>
  <si>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</si>
  <si>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</si>
  <si>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</si>
  <si>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</si>
  <si>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</si>
  <si>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</si>
  <si>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</si>
  <si>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</si>
  <si>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</si>
  <si>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</si>
  <si>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</si>
  <si>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</si>
  <si>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</si>
  <si>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</si>
  <si>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</si>
  <si>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</si>
  <si>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</si>
  <si>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</si>
  <si>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</si>
  <si>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</si>
  <si>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</si>
  <si>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</si>
  <si>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</si>
  <si>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</si>
  <si>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</si>
  <si>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</si>
  <si>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</si>
  <si>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</si>
  <si>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</si>
  <si>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</si>
  <si>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</si>
  <si>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</si>
  <si>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</si>
  <si>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</si>
  <si>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</si>
  <si>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</si>
  <si>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</si>
  <si>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</si>
  <si>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</si>
  <si>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</si>
  <si>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</si>
  <si>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</si>
  <si>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</si>
  <si>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</si>
  <si>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</si>
  <si>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</si>
  <si>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</si>
  <si>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</si>
  <si>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</si>
  <si>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</si>
  <si>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</si>
  <si>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</si>
  <si>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</si>
  <si>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</si>
  <si>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</si>
  <si>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</si>
  <si>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</si>
  <si>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</si>
  <si>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</si>
  <si>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</si>
  <si>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</si>
  <si>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</si>
  <si>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</si>
  <si>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</si>
  <si>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</si>
  <si>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</si>
  <si>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</si>
  <si>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</si>
  <si>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</si>
  <si>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</si>
  <si>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</si>
  <si>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</si>
  <si>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</si>
  <si>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</si>
  <si>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</si>
  <si>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</si>
  <si>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</si>
  <si>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</si>
  <si>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</si>
  <si>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</si>
  <si>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</si>
  <si>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</si>
  <si>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</si>
  <si>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</si>
  <si>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</si>
  <si>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</si>
  <si>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</si>
  <si>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</si>
  <si>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</si>
  <si>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</si>
  <si>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</si>
  <si>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</si>
  <si>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</si>
  <si>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</si>
  <si>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</si>
  <si>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</si>
  <si>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</si>
  <si>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</si>
  <si>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</si>
  <si>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</si>
  <si>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</si>
  <si>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</si>
  <si>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</si>
  <si>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</si>
  <si>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</si>
  <si>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</si>
  <si>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</si>
  <si>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</si>
  <si>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</si>
  <si>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</si>
  <si>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</si>
  <si>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</si>
  <si>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</si>
  <si>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</si>
  <si>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</si>
  <si>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</si>
  <si>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</si>
  <si>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</si>
  <si>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</si>
  <si>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</si>
  <si>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</si>
  <si>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</si>
  <si>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</si>
  <si>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</si>
  <si>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</si>
  <si>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</si>
  <si>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</si>
  <si>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</si>
  <si>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</si>
  <si>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</si>
  <si>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</si>
  <si>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</si>
  <si>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</si>
  <si>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</si>
  <si>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</si>
  <si>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</si>
  <si>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</si>
  <si>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</si>
  <si>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</si>
  <si>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</si>
  <si>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</si>
  <si>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</si>
  <si>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</si>
  <si>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</si>
  <si>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</si>
  <si>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</si>
  <si>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</si>
  <si>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</si>
  <si>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</si>
  <si>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</si>
  <si>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</si>
  <si>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</si>
  <si>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</si>
  <si>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</si>
  <si>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</si>
  <si>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</si>
  <si>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</si>
  <si>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</si>
  <si>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</si>
  <si>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</si>
  <si>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</si>
  <si>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</si>
  <si>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</si>
  <si>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</si>
  <si>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</si>
  <si>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</si>
  <si>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</si>
  <si>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</si>
  <si>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</si>
  <si>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</si>
  <si>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</si>
  <si>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</si>
  <si>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</si>
  <si>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</si>
  <si>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</si>
  <si>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</si>
  <si>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</si>
  <si>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</si>
  <si>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</si>
  <si>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</si>
  <si>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</si>
  <si>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</si>
  <si>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</si>
  <si>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</si>
  <si>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</si>
  <si>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</si>
  <si>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</si>
  <si>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</si>
  <si>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</si>
  <si>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</si>
  <si>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</si>
  <si>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</si>
  <si>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</si>
  <si>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</si>
  <si>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</si>
  <si>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</si>
  <si>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</si>
  <si>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</si>
  <si>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</si>
  <si>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</si>
  <si>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</si>
  <si>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</si>
  <si>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</si>
  <si>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</si>
  <si>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</si>
  <si>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</si>
  <si>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</si>
  <si>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</si>
  <si>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</si>
  <si>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</si>
  <si>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</si>
  <si>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</si>
  <si>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</si>
  <si>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</si>
  <si>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</si>
  <si>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</si>
  <si>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</si>
  <si>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</si>
  <si>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</si>
  <si>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</si>
  <si>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</si>
  <si>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</si>
  <si>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</si>
  <si>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</si>
  <si>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</si>
  <si>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</si>
  <si>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</si>
  <si>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</si>
  <si>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</si>
  <si>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</si>
  <si>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</si>
  <si>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</si>
  <si>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</si>
  <si>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</si>
  <si>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</si>
  <si>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</si>
  <si>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</si>
  <si>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</si>
  <si>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</si>
  <si>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</si>
  <si>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</si>
  <si>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</si>
  <si>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</si>
  <si>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</si>
  <si>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</si>
  <si>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</si>
  <si>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</si>
  <si>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</si>
  <si>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</si>
  <si>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</si>
  <si>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</si>
  <si>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</si>
  <si>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</si>
  <si>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</si>
  <si>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</si>
  <si>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</si>
  <si>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</si>
  <si>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</si>
  <si>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</si>
  <si>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</si>
  <si>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</si>
  <si>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</si>
  <si>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</si>
  <si>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</si>
  <si>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</si>
  <si>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</si>
  <si>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</si>
  <si>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</si>
  <si>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</si>
  <si>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</si>
  <si>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</si>
  <si>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</si>
  <si>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</si>
  <si>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</si>
  <si>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</si>
  <si>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</si>
  <si>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</si>
  <si>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</si>
  <si>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</si>
  <si>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</si>
  <si>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</si>
  <si>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</si>
  <si>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</si>
  <si>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</si>
  <si>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</si>
  <si>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</si>
  <si>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</si>
  <si>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</si>
  <si>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</si>
  <si>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</si>
  <si>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</si>
  <si>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</si>
  <si>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</si>
  <si>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</si>
  <si>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</si>
  <si>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</si>
  <si>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</si>
  <si>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</si>
  <si>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</si>
  <si>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</si>
  <si>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</si>
  <si>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</si>
  <si>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</si>
  <si>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</si>
  <si>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</si>
  <si>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</si>
  <si>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</si>
  <si>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</si>
  <si>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</si>
  <si>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</si>
  <si>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</si>
  <si>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</si>
  <si>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</si>
  <si>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</si>
  <si>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</si>
  <si>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</si>
  <si>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</si>
  <si>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</si>
  <si>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</si>
  <si>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</si>
  <si>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</si>
  <si>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</si>
  <si>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</si>
  <si>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</si>
  <si>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</si>
  <si>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</si>
  <si>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</si>
  <si>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</si>
  <si>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</si>
  <si>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</si>
  <si>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</si>
  <si>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</si>
  <si>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</si>
  <si>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</si>
  <si>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</si>
  <si>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</si>
  <si>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</si>
  <si>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</si>
  <si>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</si>
  <si>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</si>
  <si>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</si>
  <si>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</si>
  <si>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</si>
  <si>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</si>
  <si>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</si>
  <si>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</si>
  <si>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</si>
  <si>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</si>
  <si>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</si>
  <si>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</si>
  <si>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</si>
  <si>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</si>
  <si>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</si>
  <si>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</si>
  <si>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</si>
  <si>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</si>
  <si>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</si>
  <si>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</si>
  <si>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</si>
  <si>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</si>
  <si>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</si>
  <si>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</si>
  <si>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</si>
  <si>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</si>
  <si>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</si>
  <si>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</si>
  <si>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</si>
  <si>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</si>
  <si>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</si>
  <si>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</si>
  <si>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</si>
  <si>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</si>
  <si>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</si>
  <si>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</si>
  <si>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</si>
  <si>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</si>
  <si>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</si>
  <si>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</si>
  <si>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</si>
  <si>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</si>
  <si>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</si>
  <si>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</si>
  <si>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</si>
  <si>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</si>
  <si>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</si>
  <si>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</si>
  <si>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</si>
  <si>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</si>
  <si>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</si>
  <si>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</si>
  <si>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</si>
  <si>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</si>
  <si>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</si>
  <si>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</si>
  <si>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</si>
  <si>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</si>
  <si>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</si>
  <si>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</si>
  <si>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</si>
  <si>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</si>
  <si>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</si>
  <si>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</si>
  <si>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</si>
  <si>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</si>
  <si>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</si>
  <si>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</si>
  <si>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</si>
  <si>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</si>
  <si>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</si>
  <si>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</si>
  <si>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</si>
  <si>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</si>
  <si>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</si>
  <si>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</si>
  <si>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</si>
  <si>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</si>
  <si>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</si>
  <si>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</si>
  <si>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</si>
  <si>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</si>
  <si>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</si>
  <si>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</si>
  <si>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</si>
  <si>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</si>
  <si>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</si>
  <si>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</si>
  <si>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</si>
  <si>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</si>
  <si>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</si>
  <si>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</si>
  <si>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</si>
  <si>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</si>
  <si>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</si>
  <si>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</si>
  <si>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</si>
  <si>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</si>
  <si>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</si>
  <si>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</si>
  <si>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</si>
  <si>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</si>
  <si>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</si>
  <si>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</si>
  <si>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</si>
  <si>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</si>
  <si>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</si>
  <si>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</si>
  <si>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</si>
  <si>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</si>
  <si>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</si>
  <si>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</si>
  <si>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</si>
  <si>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</si>
  <si>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</si>
  <si>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</si>
  <si>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</si>
  <si>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</si>
  <si>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</si>
  <si>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</si>
  <si>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</si>
  <si>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</si>
  <si>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</si>
  <si>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</si>
  <si>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</si>
  <si>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</si>
  <si>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</si>
  <si>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</si>
  <si>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</si>
  <si>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</si>
  <si>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</si>
  <si>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</si>
  <si>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</si>
  <si>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</si>
  <si>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</si>
  <si>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</si>
  <si>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</si>
  <si>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</si>
  <si>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</si>
  <si>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</si>
  <si>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</si>
  <si>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</si>
  <si>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</si>
  <si>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</si>
  <si>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</si>
  <si>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</si>
  <si>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</si>
  <si>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</si>
  <si>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</si>
  <si>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</si>
  <si>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</si>
  <si>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</si>
  <si>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</si>
  <si>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</si>
  <si>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</si>
  <si>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</si>
  <si>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</si>
  <si>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</si>
  <si>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</si>
  <si>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</si>
  <si>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</si>
  <si>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</si>
  <si>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</si>
  <si>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</si>
  <si>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</si>
  <si>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</si>
  <si>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</si>
  <si>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</si>
  <si>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</si>
  <si>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</si>
  <si>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</si>
  <si>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</si>
  <si>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</si>
  <si>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</si>
  <si>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</si>
  <si>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</si>
  <si>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</si>
  <si>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</si>
  <si>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</si>
  <si>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</si>
  <si>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</si>
  <si>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</si>
  <si>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</si>
  <si>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</si>
  <si>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</si>
  <si>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</si>
  <si>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</si>
  <si>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</si>
  <si>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</si>
  <si>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</si>
  <si>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</si>
  <si>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</si>
  <si>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</si>
  <si>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</si>
  <si>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</si>
  <si>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</si>
  <si>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</si>
  <si>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</si>
  <si>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</si>
  <si>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</si>
  <si>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</si>
  <si>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</si>
  <si>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</si>
  <si>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</si>
  <si>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</si>
  <si>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</si>
  <si>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</si>
  <si>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</si>
  <si>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</si>
  <si>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</si>
  <si>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</si>
  <si>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</si>
  <si>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</si>
  <si>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</si>
  <si>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</si>
  <si>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</si>
  <si>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</si>
  <si>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</si>
  <si>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</si>
  <si>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</si>
  <si>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</si>
  <si>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</si>
  <si>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</si>
  <si>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</si>
  <si>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</si>
  <si>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</si>
  <si>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</si>
  <si>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</si>
  <si>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</si>
  <si>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</si>
  <si>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</si>
  <si>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</si>
  <si>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</si>
  <si>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</si>
  <si>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</si>
  <si>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</si>
  <si>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</si>
  <si>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</si>
  <si>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</si>
  <si>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</si>
  <si>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</si>
  <si>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</si>
  <si>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</si>
  <si>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</si>
  <si>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</si>
  <si>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</si>
  <si>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</si>
  <si>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</si>
  <si>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</si>
  <si>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</si>
  <si>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</si>
  <si>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</si>
  <si>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</si>
  <si>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</si>
  <si>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</si>
  <si>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</si>
  <si>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</si>
  <si>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</si>
  <si>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</si>
  <si>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</si>
  <si>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</si>
  <si>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</si>
  <si>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</si>
  <si>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</si>
  <si>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</si>
  <si>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</si>
  <si>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</si>
  <si>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</si>
  <si>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</si>
  <si>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</si>
  <si>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</si>
  <si>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</si>
  <si>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</si>
  <si>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</si>
  <si>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</si>
  <si>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</si>
  <si>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</si>
  <si>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</si>
  <si>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</si>
  <si>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</si>
  <si>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</si>
  <si>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</si>
  <si>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</si>
  <si>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</si>
  <si>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</si>
  <si>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</si>
  <si>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</si>
  <si>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</si>
  <si>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</si>
  <si>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</si>
  <si>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</si>
  <si>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</si>
  <si>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</si>
  <si>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</si>
  <si>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</si>
  <si>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</si>
  <si>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</si>
  <si>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</si>
  <si>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</si>
  <si>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</si>
  <si>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</si>
  <si>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</si>
  <si>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</si>
  <si>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</si>
  <si>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</si>
  <si>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</si>
  <si>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</si>
  <si>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</si>
  <si>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</si>
  <si>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</si>
  <si>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</si>
  <si>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</si>
  <si>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</si>
  <si>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</si>
  <si>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</si>
  <si>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</si>
  <si>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</si>
  <si>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</si>
  <si>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</si>
  <si>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</si>
  <si>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</si>
  <si>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</si>
  <si>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</si>
  <si>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</si>
  <si>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</si>
  <si>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</si>
  <si>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</si>
  <si>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</si>
  <si>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</si>
  <si>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</si>
  <si>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</si>
  <si>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</si>
  <si>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</si>
  <si>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</si>
  <si>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</si>
  <si>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</si>
  <si>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</si>
  <si>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</si>
  <si>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</si>
  <si>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</si>
  <si>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</si>
  <si>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</si>
  <si>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</si>
  <si>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</si>
  <si>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</si>
  <si>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</si>
  <si>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</si>
  <si>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</si>
  <si>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</si>
  <si>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</si>
  <si>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</si>
  <si>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</si>
  <si>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</si>
  <si>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</si>
  <si>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</si>
  <si>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</si>
  <si>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</si>
  <si>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</si>
  <si>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</si>
  <si>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</si>
  <si>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</si>
  <si>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</si>
  <si>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</si>
  <si>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</si>
  <si>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</si>
  <si>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</si>
  <si>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</si>
  <si>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</si>
  <si>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</si>
  <si>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</si>
  <si>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</si>
  <si>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</si>
  <si>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</si>
  <si>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</si>
  <si>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</si>
  <si>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</si>
  <si>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</si>
  <si>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</si>
  <si>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</si>
  <si>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</si>
  <si>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</si>
  <si>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</si>
  <si>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</si>
  <si>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</si>
  <si>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</si>
  <si>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</si>
  <si>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</si>
  <si>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</si>
  <si>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</si>
  <si>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</si>
  <si>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</si>
  <si>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</si>
  <si>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</si>
  <si>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</si>
  <si>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</si>
  <si>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</si>
  <si>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</si>
  <si>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</si>
  <si>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</si>
  <si>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</si>
  <si>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</si>
  <si>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</si>
  <si>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</si>
  <si>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</si>
  <si>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</si>
  <si>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</si>
  <si>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</si>
  <si>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</si>
  <si>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</si>
  <si>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</si>
  <si>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</si>
  <si>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</si>
  <si>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</si>
  <si>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</si>
  <si>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</si>
  <si>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</si>
  <si>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</si>
  <si>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</si>
  <si>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</si>
  <si>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</si>
  <si>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</si>
  <si>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</si>
  <si>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</si>
  <si>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</si>
  <si>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</si>
  <si>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</si>
  <si>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</si>
  <si>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</si>
  <si>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</si>
  <si>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</si>
  <si>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</si>
  <si>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</si>
  <si>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</si>
  <si>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</si>
  <si>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</si>
  <si>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</si>
  <si>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</si>
  <si>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</si>
  <si>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</si>
  <si>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</si>
  <si>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</si>
  <si>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</si>
  <si>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</si>
  <si>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</si>
  <si>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</si>
  <si>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</si>
  <si>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</si>
  <si>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</si>
  <si>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</si>
  <si>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</si>
  <si>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</si>
  <si>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</si>
  <si>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</si>
  <si>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</si>
  <si>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</si>
  <si>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</si>
  <si>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</si>
  <si>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</si>
  <si>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</si>
  <si>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</si>
  <si>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</si>
  <si>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</si>
  <si>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</si>
  <si>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</si>
  <si>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</si>
  <si>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</si>
  <si>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</si>
  <si>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</si>
  <si>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</si>
  <si>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</si>
  <si>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</si>
  <si>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</si>
  <si>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</si>
  <si>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</si>
  <si>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</si>
  <si>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</si>
  <si>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</si>
  <si>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</si>
  <si>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</si>
  <si>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</si>
  <si>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</si>
  <si>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</si>
  <si>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</si>
  <si>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</si>
  <si>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</si>
  <si>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</si>
  <si>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</si>
  <si>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</si>
  <si>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</si>
  <si>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</si>
  <si>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</si>
  <si>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</si>
  <si>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</si>
  <si>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</si>
  <si>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</si>
  <si>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</si>
  <si>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</si>
  <si>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</si>
  <si>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</si>
  <si>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</si>
  <si>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</si>
  <si>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</si>
  <si>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</si>
  <si>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</si>
  <si>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</si>
  <si>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</si>
  <si>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</si>
  <si>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</si>
  <si>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</si>
  <si>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</si>
  <si>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</si>
  <si>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</si>
  <si>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</si>
  <si>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</si>
  <si>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</si>
  <si>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</si>
  <si>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</si>
  <si>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</si>
  <si>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</si>
  <si>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</si>
  <si>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</si>
  <si>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</si>
  <si>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</si>
  <si>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</si>
  <si>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</si>
  <si>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</si>
  <si>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</si>
  <si>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</si>
  <si>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</si>
  <si>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</si>
  <si>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</si>
  <si>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</si>
  <si>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</si>
  <si>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</si>
  <si>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</si>
  <si>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</si>
  <si>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</si>
  <si>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</si>
  <si>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</si>
  <si>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</si>
  <si>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</si>
  <si>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</si>
  <si>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</si>
  <si>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</si>
  <si>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</si>
  <si>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</si>
  <si>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</si>
  <si>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</si>
  <si>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</si>
  <si>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</si>
  <si>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</si>
  <si>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</si>
  <si>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</si>
  <si>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</si>
  <si>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</si>
  <si>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</si>
  <si>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</si>
  <si>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</si>
  <si>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</si>
  <si>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</si>
  <si>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</si>
  <si>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</si>
  <si>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</si>
  <si>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</si>
  <si>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</si>
  <si>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</si>
  <si>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</si>
  <si>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</si>
  <si>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</si>
  <si>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</si>
  <si>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</si>
  <si>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</si>
  <si>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</si>
  <si>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</si>
  <si>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</si>
  <si>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</si>
  <si>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</si>
  <si>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</si>
  <si>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</si>
  <si>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</si>
  <si>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</si>
  <si>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</si>
  <si>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</si>
  <si>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</si>
  <si>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</si>
  <si>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</si>
  <si>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</si>
  <si>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</si>
  <si>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</si>
  <si>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</si>
  <si>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</si>
  <si>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</si>
  <si>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</si>
  <si>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</si>
  <si>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</si>
  <si>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</si>
  <si>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</si>
  <si>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</si>
  <si>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</si>
  <si>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</si>
  <si>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</si>
  <si>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</si>
  <si>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</si>
  <si>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</si>
  <si>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</si>
  <si>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</si>
  <si>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</si>
  <si>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</si>
  <si>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</si>
  <si>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</si>
  <si>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</si>
  <si>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</si>
  <si>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</si>
  <si>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</si>
  <si>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</si>
  <si>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</si>
  <si>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</si>
  <si>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</si>
  <si>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</si>
  <si>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</si>
  <si>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</si>
  <si>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</si>
  <si>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</si>
  <si>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</si>
  <si>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</si>
  <si>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</si>
  <si>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</si>
  <si>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</si>
  <si>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</si>
  <si>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</si>
  <si>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</si>
  <si>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</si>
  <si>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</si>
  <si>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</si>
  <si>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</si>
  <si>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</si>
  <si>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</si>
  <si>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</si>
  <si>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</si>
  <si>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</si>
  <si>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</si>
  <si>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</si>
  <si>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</si>
  <si>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</si>
  <si>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</si>
  <si>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</si>
  <si>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</si>
  <si>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</si>
  <si>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</si>
  <si>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</si>
  <si>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</si>
  <si>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</si>
  <si>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</si>
  <si>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</si>
  <si>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</si>
  <si>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</si>
  <si>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</si>
  <si>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</si>
  <si>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</si>
  <si>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</si>
  <si>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</si>
  <si>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</si>
  <si>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</si>
  <si>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</si>
  <si>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</si>
  <si>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</si>
  <si>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</si>
  <si>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</si>
  <si>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</si>
  <si>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</si>
  <si>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</si>
  <si>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</si>
  <si>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</si>
  <si>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</si>
  <si>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</si>
  <si>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</si>
  <si>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</si>
  <si>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</si>
  <si>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</si>
  <si>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</si>
  <si>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</si>
  <si>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</si>
  <si>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</si>
  <si>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</si>
  <si>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</si>
  <si>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</si>
  <si>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</si>
  <si>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</si>
  <si>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</si>
  <si>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</si>
  <si>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</si>
  <si>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</si>
  <si>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</si>
  <si>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</si>
  <si>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</si>
  <si>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</si>
  <si>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</si>
  <si>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</si>
  <si>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</si>
  <si>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</si>
  <si>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</si>
  <si>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</si>
  <si>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</si>
  <si>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</si>
  <si>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</si>
  <si>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</si>
  <si>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</si>
  <si>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</si>
  <si>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</si>
  <si>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</si>
  <si>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</si>
  <si>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</si>
  <si>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</si>
  <si>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</si>
  <si>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</si>
  <si>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</si>
  <si>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</si>
  <si>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</si>
  <si>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</si>
  <si>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</si>
  <si>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</si>
  <si>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</si>
  <si>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</si>
  <si>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</si>
  <si>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</si>
  <si>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</si>
  <si>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</si>
  <si>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</si>
  <si>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</si>
  <si>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</si>
  <si>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</si>
  <si>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</si>
  <si>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</si>
  <si>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</si>
  <si>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</si>
  <si>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</si>
  <si>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</si>
  <si>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</si>
  <si>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</si>
  <si>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</si>
  <si>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</si>
  <si>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</si>
  <si>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</si>
  <si>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</si>
  <si>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</si>
  <si>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</si>
  <si>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</si>
  <si>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</si>
  <si>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</si>
  <si>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</si>
  <si>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</si>
  <si>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</si>
  <si>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</si>
  <si>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</si>
  <si>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</si>
  <si>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</si>
  <si>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</si>
  <si>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</si>
  <si>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</si>
  <si>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</si>
  <si>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</si>
  <si>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</si>
  <si>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</si>
  <si>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</si>
  <si>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</si>
  <si>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</si>
  <si>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</si>
  <si>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</si>
  <si>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</si>
  <si>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</si>
  <si>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</si>
  <si>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</si>
  <si>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</si>
  <si>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</si>
  <si>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</si>
  <si>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</si>
  <si>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</si>
  <si>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</si>
  <si>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</si>
  <si>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</si>
  <si>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</si>
  <si>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</si>
  <si>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</si>
  <si>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</si>
  <si>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</si>
  <si>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</si>
  <si>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</si>
  <si>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</si>
  <si>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</si>
  <si>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</si>
  <si>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</si>
  <si>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</si>
  <si>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</si>
  <si>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</si>
  <si>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</si>
  <si>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</si>
  <si>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</si>
  <si>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</si>
  <si>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</si>
  <si>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</si>
  <si>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</si>
  <si>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</si>
  <si>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</si>
  <si>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</si>
  <si>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</si>
  <si>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</si>
  <si>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</si>
  <si>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</si>
  <si>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</si>
  <si>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</si>
  <si>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</si>
  <si>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</si>
  <si>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</si>
  <si>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</si>
  <si>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</si>
  <si>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</si>
  <si>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</si>
  <si>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</si>
  <si>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</si>
  <si>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</si>
  <si>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</si>
  <si>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</si>
  <si>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</si>
  <si>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</si>
  <si>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</si>
  <si>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</si>
  <si>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</si>
  <si>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</si>
  <si>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</si>
  <si>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</si>
  <si>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</si>
  <si>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</si>
  <si>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</si>
  <si>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</si>
  <si>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</si>
  <si>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</si>
  <si>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</si>
  <si>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</si>
  <si>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</si>
  <si>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</si>
  <si>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</si>
  <si>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</si>
  <si>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</si>
  <si>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</si>
  <si>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</si>
  <si>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</si>
  <si>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</si>
  <si>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</si>
  <si>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</si>
  <si>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</si>
  <si>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</si>
  <si>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</si>
  <si>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</si>
  <si>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</si>
  <si>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</si>
  <si>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</si>
  <si>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</si>
  <si>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</si>
  <si>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</si>
  <si>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</si>
  <si>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</si>
  <si>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</si>
  <si>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</si>
  <si>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</si>
  <si>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</si>
  <si>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</si>
  <si>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</si>
  <si>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</si>
  <si>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</si>
  <si>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</si>
  <si>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</si>
  <si>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</si>
  <si>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</si>
  <si>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</si>
  <si>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</si>
  <si>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</si>
  <si>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</si>
  <si>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</si>
  <si>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</si>
  <si>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</si>
  <si>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</si>
  <si>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</si>
  <si>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</si>
  <si>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</si>
  <si>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</si>
  <si>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</si>
  <si>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</si>
  <si>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</si>
  <si>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</si>
  <si>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</si>
  <si>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</si>
  <si>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</si>
  <si>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</si>
  <si>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</si>
  <si>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</si>
  <si>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</si>
  <si>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</si>
  <si>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</si>
  <si>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</si>
  <si>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</si>
  <si>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</si>
  <si>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</si>
  <si>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</si>
  <si>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</si>
  <si>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</si>
  <si>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</si>
  <si>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</si>
  <si>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</si>
  <si>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</si>
  <si>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</si>
  <si>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</si>
  <si>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</si>
  <si>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</si>
  <si>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</si>
  <si>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</si>
  <si>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</si>
  <si>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</si>
  <si>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</si>
  <si>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</si>
  <si>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</si>
  <si>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</si>
  <si>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</si>
  <si>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</si>
  <si>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</si>
  <si>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</si>
  <si>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</si>
  <si>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</si>
  <si>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</si>
  <si>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</si>
  <si>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</si>
  <si>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</si>
  <si>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</si>
  <si>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</si>
  <si>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</si>
  <si>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</si>
  <si>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</si>
  <si>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</si>
  <si>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</si>
  <si>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</si>
  <si>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</si>
  <si>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</si>
  <si>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</si>
  <si>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</si>
  <si>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</si>
  <si>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</si>
  <si>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</si>
  <si>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</si>
  <si>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</si>
  <si>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</si>
  <si>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</si>
  <si>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</si>
  <si>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</si>
  <si>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</si>
  <si>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</si>
  <si>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</si>
  <si>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</si>
  <si>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</si>
  <si>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</si>
  <si>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</si>
  <si>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</si>
  <si>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</si>
  <si>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</si>
  <si>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</si>
  <si>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</si>
  <si>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</si>
  <si>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</si>
  <si>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</si>
  <si>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</si>
  <si>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</si>
  <si>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</si>
  <si>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</si>
  <si>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</si>
  <si>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</si>
  <si>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</si>
  <si>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</si>
  <si>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</si>
  <si>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</si>
  <si>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</si>
  <si>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</si>
  <si>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</si>
  <si>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</si>
  <si>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</si>
  <si>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</si>
  <si>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</si>
  <si>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</si>
  <si>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</si>
  <si>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</si>
  <si>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</si>
  <si>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</si>
  <si>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</si>
  <si>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</si>
  <si>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</si>
  <si>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</si>
  <si>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</si>
  <si>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</si>
  <si>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</si>
  <si>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</si>
  <si>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</si>
  <si>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</si>
  <si>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</si>
  <si>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</si>
  <si>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</si>
  <si>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</si>
  <si>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</si>
  <si>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</si>
  <si>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</si>
  <si>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</si>
  <si>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</si>
  <si>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</si>
  <si>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</si>
  <si>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</si>
  <si>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</si>
  <si>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</si>
  <si>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</si>
  <si>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</si>
  <si>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</si>
  <si>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</si>
  <si>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</si>
  <si>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</si>
  <si>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</si>
  <si>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</si>
  <si>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</si>
  <si>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</si>
  <si>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</si>
  <si>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</si>
  <si>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</si>
  <si>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</si>
  <si>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</si>
  <si>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</si>
  <si>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</si>
  <si>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</si>
  <si>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</si>
  <si>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</si>
  <si>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</si>
  <si>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</si>
  <si>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</si>
  <si>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</si>
  <si>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</si>
  <si>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</si>
  <si>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</si>
  <si>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</si>
  <si>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</si>
  <si>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</si>
  <si>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</si>
  <si>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</si>
  <si>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</si>
  <si>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</si>
  <si>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</si>
  <si>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</si>
  <si>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</si>
  <si>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</si>
  <si>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</si>
  <si>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</si>
  <si>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</si>
  <si>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</si>
  <si>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</si>
  <si>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</si>
  <si>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</si>
  <si>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</si>
  <si>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</si>
  <si>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</si>
  <si>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</si>
  <si>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</si>
  <si>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</si>
  <si>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</si>
  <si>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</si>
  <si>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</si>
  <si>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</si>
  <si>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</si>
  <si>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</si>
  <si>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</si>
  <si>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</si>
  <si>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</si>
  <si>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</si>
  <si>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</si>
  <si>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</si>
  <si>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</si>
  <si>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</si>
  <si>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</si>
  <si>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</si>
  <si>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</si>
  <si>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</si>
  <si>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</si>
  <si>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</si>
  <si>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</si>
  <si>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</si>
  <si>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</si>
  <si>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</si>
  <si>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</si>
  <si>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</si>
  <si>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</si>
  <si>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</si>
  <si>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</si>
  <si>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</si>
  <si>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</si>
  <si>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</si>
  <si>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</si>
  <si>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</si>
  <si>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</si>
  <si>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</si>
  <si>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</si>
  <si>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</si>
  <si>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</si>
  <si>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</si>
  <si>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</si>
  <si>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</si>
  <si>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</si>
  <si>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</si>
  <si>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</si>
  <si>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</si>
  <si>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</si>
  <si>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</si>
  <si>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</si>
  <si>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</si>
  <si>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</si>
  <si>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</si>
  <si>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</si>
  <si>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</si>
  <si>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</si>
  <si>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</si>
  <si>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</si>
  <si>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</si>
  <si>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</si>
  <si>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</si>
  <si>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</si>
  <si>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</si>
  <si>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</si>
  <si>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</si>
  <si>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</si>
  <si>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</si>
  <si>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</si>
  <si>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</si>
  <si>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</si>
  <si>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</si>
  <si>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</si>
  <si>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</si>
  <si>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</si>
  <si>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</si>
  <si>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</si>
  <si>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</si>
  <si>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</si>
  <si>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</si>
  <si>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</si>
  <si>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</si>
  <si>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</si>
  <si>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</si>
  <si>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</si>
  <si>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</si>
  <si>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</si>
  <si>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</si>
  <si>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</si>
  <si>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</si>
  <si>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</si>
  <si>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</si>
  <si>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</si>
  <si>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</si>
  <si>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</si>
  <si>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</si>
  <si>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</si>
  <si>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</si>
  <si>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</si>
  <si>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</si>
  <si>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</si>
  <si>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</si>
  <si>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</si>
  <si>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</si>
  <si>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</si>
  <si>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</si>
  <si>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</si>
  <si>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</si>
  <si>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</si>
  <si>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</si>
  <si>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</si>
  <si>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</si>
  <si>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</si>
  <si>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</si>
  <si>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</si>
  <si>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</si>
  <si>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</si>
  <si>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</si>
  <si>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</si>
  <si>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</si>
  <si>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</si>
  <si>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</si>
  <si>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</si>
  <si>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</si>
  <si>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</si>
  <si>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</si>
  <si>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</si>
  <si>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</si>
  <si>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</si>
  <si>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</si>
  <si>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</si>
  <si>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</si>
  <si>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</si>
  <si>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</si>
  <si>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</si>
  <si>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</si>
  <si>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</si>
  <si>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</si>
  <si>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</si>
  <si>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</si>
  <si>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</si>
  <si>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</si>
  <si>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</si>
  <si>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</si>
  <si>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</si>
  <si>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</si>
  <si>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</si>
  <si>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</si>
  <si>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</si>
  <si>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</si>
  <si>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</si>
  <si>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</si>
  <si>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</si>
  <si>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</si>
  <si>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</si>
  <si>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</si>
  <si>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</si>
  <si>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</si>
  <si>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</si>
  <si>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</si>
  <si>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</si>
  <si>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</si>
  <si>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</si>
  <si>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</si>
  <si>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</si>
  <si>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</si>
  <si>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</si>
  <si>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</si>
  <si>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</si>
  <si>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</si>
  <si>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</si>
  <si>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</si>
  <si>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</si>
  <si>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</si>
  <si>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</si>
  <si>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</si>
  <si>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</si>
  <si>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</si>
  <si>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</si>
  <si>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</si>
  <si>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</si>
  <si>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</si>
  <si>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</si>
  <si>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</si>
  <si>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</si>
  <si>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</si>
  <si>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</si>
  <si>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</si>
  <si>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</si>
  <si>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</si>
  <si>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</si>
  <si>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</si>
  <si>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</si>
  <si>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</si>
  <si>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</si>
  <si>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</si>
  <si>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</si>
  <si>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</si>
  <si>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</si>
  <si>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</si>
  <si>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</si>
  <si>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</si>
  <si>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</si>
  <si>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</si>
  <si>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</si>
  <si>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</si>
  <si>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</si>
  <si>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</si>
  <si>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</si>
  <si>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</si>
  <si>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</si>
  <si>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</si>
  <si>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</si>
  <si>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</si>
  <si>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</si>
  <si>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</si>
  <si>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</si>
  <si>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</si>
  <si>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</si>
  <si>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</si>
  <si>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</si>
  <si>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</si>
  <si>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</si>
  <si>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</si>
  <si>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</si>
  <si>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</si>
  <si>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</si>
  <si>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</si>
  <si>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</si>
  <si>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</si>
  <si>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</si>
  <si>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</si>
  <si>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</si>
  <si>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</si>
  <si>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</si>
  <si>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</si>
  <si>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</si>
  <si>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</si>
  <si>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</si>
  <si>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</si>
  <si>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</si>
  <si>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</si>
  <si>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</si>
  <si>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</si>
  <si>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</si>
  <si>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</si>
  <si>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</si>
  <si>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</si>
  <si>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</si>
  <si>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</si>
  <si>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</si>
  <si>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</si>
  <si>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</si>
  <si>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</si>
  <si>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</si>
  <si>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</si>
  <si>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</si>
  <si>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</si>
  <si>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</si>
  <si>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</si>
  <si>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</si>
  <si>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</si>
  <si>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</si>
  <si>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</si>
  <si>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</si>
  <si>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</si>
  <si>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</si>
  <si>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</si>
  <si>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</si>
  <si>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</si>
  <si>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</si>
  <si>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</si>
  <si>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</si>
  <si>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</si>
  <si>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</si>
  <si>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</si>
  <si>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</si>
  <si>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</si>
  <si>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</si>
  <si>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</si>
  <si>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</si>
  <si>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</si>
  <si>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</si>
  <si>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</si>
  <si>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</si>
  <si>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</si>
  <si>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</si>
  <si>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</si>
  <si>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</si>
  <si>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</si>
  <si>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</si>
  <si>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</si>
  <si>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</si>
  <si>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</si>
  <si>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</si>
  <si>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</si>
  <si>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</si>
  <si>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</si>
  <si>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</si>
  <si>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</si>
  <si>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</si>
  <si>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</si>
  <si>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</si>
  <si>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</si>
  <si>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</si>
  <si>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</si>
  <si>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</si>
  <si>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</si>
  <si>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</si>
  <si>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</si>
  <si>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</si>
  <si>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</si>
  <si>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</si>
  <si>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</si>
  <si>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</si>
  <si>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</si>
  <si>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</si>
  <si>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</si>
  <si>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</si>
  <si>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</si>
  <si>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</si>
  <si>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</si>
  <si>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</si>
  <si>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</si>
  <si>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</si>
  <si>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</si>
  <si>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</si>
  <si>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</si>
  <si>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</si>
  <si>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</si>
  <si>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</si>
  <si>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</si>
  <si>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</si>
  <si>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</si>
  <si>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</si>
  <si>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</si>
  <si>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</si>
  <si>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</si>
  <si>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</si>
  <si>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</si>
  <si>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</si>
  <si>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</si>
  <si>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</si>
  <si>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</si>
  <si>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</si>
  <si>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</si>
  <si>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</si>
  <si>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</si>
  <si>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</si>
  <si>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</si>
  <si>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</si>
  <si>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</si>
  <si>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</si>
  <si>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</si>
  <si>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</si>
  <si>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</si>
  <si>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</si>
  <si>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</si>
  <si>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</si>
  <si>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</si>
  <si>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</si>
  <si>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</si>
  <si>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</si>
  <si>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</si>
  <si>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</si>
  <si>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</si>
  <si>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</si>
  <si>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</si>
  <si>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</si>
  <si>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</si>
  <si>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</si>
  <si>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</si>
  <si>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</si>
  <si>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</si>
  <si>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</si>
  <si>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</si>
  <si>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</si>
  <si>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</si>
  <si>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</si>
  <si>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</si>
  <si>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</si>
  <si>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</si>
  <si>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</si>
  <si>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</si>
  <si>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</si>
  <si>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</si>
  <si>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</si>
  <si>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</si>
  <si>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</si>
  <si>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</si>
  <si>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</si>
  <si>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</si>
  <si>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</si>
  <si>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</si>
  <si>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</si>
  <si>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</si>
  <si>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</si>
  <si>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</si>
  <si>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</si>
  <si>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</si>
  <si>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</si>
  <si>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</si>
  <si>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</si>
  <si>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</si>
  <si>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</si>
  <si>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</si>
  <si>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</si>
  <si>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</si>
  <si>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</si>
  <si>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</si>
  <si>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</si>
  <si>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</si>
  <si>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</si>
  <si>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</si>
  <si>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</si>
  <si>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</si>
  <si>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</si>
  <si>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</si>
  <si>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</si>
  <si>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</si>
  <si>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</si>
  <si>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</si>
  <si>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</si>
  <si>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</si>
  <si>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</si>
  <si>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</si>
  <si>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</si>
  <si>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</si>
  <si>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</si>
  <si>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</si>
  <si>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</si>
  <si>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</si>
  <si>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</si>
  <si>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</si>
  <si>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</si>
  <si>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</si>
  <si>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</si>
  <si>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</si>
  <si>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</si>
  <si>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</si>
  <si>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</si>
  <si>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</si>
  <si>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</si>
  <si>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</si>
  <si>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</si>
  <si>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</si>
  <si>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</si>
  <si>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</si>
  <si>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</si>
  <si>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</si>
  <si>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</si>
  <si>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</si>
  <si>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</si>
  <si>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</si>
  <si>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</si>
  <si>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</si>
  <si>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</si>
  <si>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</si>
  <si>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</si>
  <si>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</si>
  <si>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</si>
  <si>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</si>
  <si>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</si>
  <si>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</si>
  <si>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</si>
  <si>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</si>
  <si>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</si>
  <si>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</si>
  <si>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</si>
  <si>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</si>
  <si>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</si>
  <si>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</si>
  <si>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</si>
  <si>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</si>
  <si>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</si>
  <si>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</si>
  <si>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</si>
  <si>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</si>
  <si>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</si>
  <si>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</si>
  <si>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</si>
  <si>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</si>
  <si>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</si>
  <si>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</si>
  <si>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</si>
  <si>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</si>
  <si>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</si>
  <si>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</si>
  <si>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</si>
  <si>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</si>
  <si>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</si>
  <si>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</si>
  <si>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</si>
  <si>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</si>
  <si>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</si>
  <si>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</si>
  <si>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</si>
  <si>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</si>
  <si>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</si>
  <si>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</si>
  <si>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</si>
  <si>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</si>
  <si>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</si>
  <si>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</si>
  <si>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</si>
  <si>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</si>
  <si>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</si>
  <si>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</si>
  <si>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</si>
  <si>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</si>
  <si>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</si>
  <si>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</si>
  <si>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</si>
  <si>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</si>
  <si>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</si>
  <si>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</si>
  <si>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</si>
  <si>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</si>
  <si>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</si>
  <si>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</si>
  <si>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</si>
  <si>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</si>
  <si>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</si>
  <si>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</si>
  <si>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</si>
  <si>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</si>
  <si>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</si>
  <si>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</si>
  <si>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</si>
  <si>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</si>
  <si>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</si>
  <si>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</si>
  <si>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</si>
  <si>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</si>
  <si>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</si>
  <si>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</si>
  <si>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</si>
  <si>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</si>
  <si>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</si>
  <si>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</si>
  <si>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</si>
  <si>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</si>
  <si>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</si>
  <si>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</si>
  <si>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</si>
  <si>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</si>
  <si>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</si>
  <si>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</si>
  <si>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</si>
  <si>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</si>
  <si>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</si>
  <si>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</si>
  <si>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</si>
  <si>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</si>
  <si>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</si>
  <si>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</si>
  <si>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</si>
  <si>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</si>
  <si>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</si>
  <si>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</si>
  <si>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</si>
  <si>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</si>
  <si>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</si>
  <si>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</si>
  <si>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</si>
  <si>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</si>
  <si>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</si>
  <si>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</si>
  <si>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</si>
  <si>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</si>
  <si>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</si>
  <si>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</si>
  <si>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</si>
  <si>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</si>
  <si>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</si>
  <si>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</si>
  <si>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</si>
  <si>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</si>
  <si>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</si>
  <si>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</si>
  <si>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</si>
  <si>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</si>
  <si>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</si>
  <si>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</si>
  <si>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</si>
  <si>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</si>
  <si>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</si>
  <si>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</si>
  <si>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</si>
  <si>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</si>
  <si>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</si>
  <si>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</si>
  <si>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</si>
  <si>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</si>
  <si>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</si>
  <si>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</si>
  <si>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</si>
  <si>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</si>
  <si>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</si>
  <si>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</si>
  <si>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</si>
  <si>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</si>
  <si>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</si>
  <si>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</si>
  <si>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</si>
  <si>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</si>
  <si>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</si>
  <si>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</si>
  <si>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</si>
  <si>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</si>
  <si>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</si>
  <si>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</si>
  <si>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</si>
  <si>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</si>
  <si>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</si>
  <si>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</si>
  <si>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</si>
  <si>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</si>
  <si>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</si>
  <si>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</si>
  <si>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</si>
  <si>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</si>
  <si>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</si>
  <si>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</si>
  <si>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</si>
  <si>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</si>
  <si>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</si>
  <si>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</si>
  <si>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</si>
  <si>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</si>
  <si>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</si>
  <si>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</si>
  <si>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</si>
  <si>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</si>
  <si>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</si>
  <si>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</si>
  <si>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</si>
  <si>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</si>
  <si>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</si>
  <si>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</si>
  <si>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</si>
  <si>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</si>
  <si>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</si>
  <si>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</si>
  <si>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</si>
  <si>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</si>
  <si>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</si>
  <si>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</si>
  <si>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</si>
  <si>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</si>
  <si>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</si>
  <si>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</si>
  <si>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</si>
  <si>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</si>
  <si>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</si>
  <si>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</si>
  <si>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</si>
  <si>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</si>
  <si>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</si>
  <si>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</si>
  <si>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</si>
  <si>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</si>
  <si>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</si>
  <si>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</si>
  <si>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</si>
  <si>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</si>
  <si>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</si>
  <si>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</si>
  <si>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</si>
  <si>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</si>
  <si>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</si>
  <si>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</si>
  <si>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</si>
  <si>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</si>
  <si>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</si>
  <si>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</si>
  <si>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</si>
  <si>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</si>
  <si>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</si>
  <si>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</si>
  <si>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</si>
  <si>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</si>
  <si>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</si>
  <si>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</si>
  <si>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</si>
  <si>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</si>
  <si>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</si>
  <si>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</si>
  <si>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</si>
  <si>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</si>
  <si>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</si>
  <si>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</si>
  <si>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</si>
  <si>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</si>
  <si>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</si>
  <si>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</si>
  <si>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</si>
  <si>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</si>
  <si>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</si>
  <si>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</si>
  <si>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</si>
  <si>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</si>
  <si>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</si>
  <si>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</si>
  <si>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</si>
  <si>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</si>
  <si>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</si>
  <si>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</si>
  <si>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</si>
  <si>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</si>
  <si>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</si>
  <si>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</si>
  <si>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</si>
  <si>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</si>
  <si>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</si>
  <si>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</si>
  <si>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</si>
  <si>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</si>
  <si>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</si>
  <si>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</si>
  <si>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</si>
  <si>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</si>
  <si>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</si>
  <si>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</si>
  <si>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</si>
  <si>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</si>
  <si>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</si>
  <si>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</si>
  <si>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</si>
  <si>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</si>
  <si>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</si>
  <si>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</si>
  <si>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</si>
  <si>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</si>
  <si>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</si>
  <si>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</si>
  <si>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</si>
  <si>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</si>
  <si>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</si>
  <si>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</si>
  <si>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</si>
  <si>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</si>
  <si>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</si>
  <si>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</si>
  <si>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</si>
  <si>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</si>
  <si>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</si>
  <si>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</si>
  <si>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</si>
  <si>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</si>
  <si>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</si>
  <si>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</si>
  <si>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</si>
  <si>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</si>
  <si>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</si>
  <si>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</si>
  <si>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</si>
  <si>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</si>
  <si>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</si>
  <si>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</si>
  <si>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</si>
  <si>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</si>
  <si>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</si>
  <si>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</si>
  <si>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</si>
  <si>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</si>
  <si>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</si>
  <si>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</si>
  <si>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</si>
  <si>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</si>
  <si>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</si>
  <si>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</si>
  <si>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</si>
  <si>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</si>
  <si>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</si>
  <si>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</si>
  <si>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</si>
  <si>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</si>
  <si>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</si>
  <si>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</si>
  <si>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</si>
  <si>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</si>
  <si>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</si>
  <si>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</si>
  <si>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</si>
  <si>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</si>
  <si>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</si>
  <si>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</si>
  <si>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</si>
  <si>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</si>
  <si>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</si>
  <si>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</si>
  <si>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</si>
  <si>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</si>
  <si>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</si>
  <si>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</si>
  <si>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</si>
  <si>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</si>
  <si>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</si>
  <si>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</si>
  <si>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</si>
  <si>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</si>
  <si>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</si>
  <si>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</si>
  <si>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</si>
  <si>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</si>
  <si>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</si>
  <si>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</si>
  <si>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</si>
  <si>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</si>
  <si>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</si>
  <si>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</si>
  <si>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</si>
  <si>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</si>
  <si>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</si>
  <si>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</si>
  <si>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</si>
  <si>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</si>
  <si>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</si>
  <si>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</si>
  <si>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</si>
  <si>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</si>
  <si>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</si>
  <si>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</si>
  <si>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</si>
  <si>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</si>
  <si>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</si>
  <si>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</si>
  <si>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</si>
  <si>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</si>
  <si>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</si>
  <si>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</si>
  <si>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</si>
  <si>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</si>
  <si>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</si>
  <si>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</si>
  <si>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</si>
  <si>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</si>
  <si>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</si>
  <si>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</si>
  <si>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</si>
  <si>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</si>
  <si>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</si>
  <si>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</si>
  <si>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</si>
  <si>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</si>
  <si>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</si>
  <si>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</si>
  <si>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</si>
  <si>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</si>
  <si>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</si>
  <si>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</si>
  <si>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</si>
  <si>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</si>
  <si>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</si>
  <si>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</si>
  <si>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</si>
  <si>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</si>
  <si>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</si>
  <si>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</si>
  <si>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</si>
  <si>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</si>
  <si>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</si>
  <si>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</si>
  <si>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</si>
  <si>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</si>
  <si>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</si>
  <si>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</si>
  <si>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</si>
  <si>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</si>
  <si>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</si>
  <si>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</si>
  <si>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</si>
  <si>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</si>
  <si>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</si>
  <si>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</si>
  <si>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</si>
  <si>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</si>
  <si>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</si>
  <si>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</si>
  <si>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</si>
  <si>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</si>
  <si>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</si>
  <si>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</si>
  <si>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</si>
  <si>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</si>
  <si>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</si>
  <si>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</si>
  <si>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</si>
  <si>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</si>
  <si>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</si>
  <si>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</si>
  <si>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</si>
  <si>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</si>
  <si>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</si>
  <si>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</si>
  <si>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</si>
  <si>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</si>
  <si>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</si>
  <si>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</si>
  <si>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</si>
  <si>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</si>
  <si>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</si>
  <si>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</si>
  <si>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</si>
  <si>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</si>
  <si>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</si>
  <si>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</si>
  <si>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</si>
  <si>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</si>
  <si>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</si>
  <si>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</si>
  <si>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</si>
  <si>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</si>
  <si>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</si>
  <si>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</si>
  <si>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</si>
  <si>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</si>
  <si>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</si>
  <si>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</si>
  <si>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</si>
  <si>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</si>
  <si>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</si>
  <si>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</si>
  <si>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</si>
  <si>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</si>
  <si>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</si>
  <si>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</si>
  <si>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</si>
  <si>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</si>
  <si>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</si>
  <si>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</si>
  <si>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</si>
  <si>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</si>
  <si>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</si>
  <si>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</si>
  <si>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</si>
  <si>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</si>
  <si>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</si>
  <si>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</si>
  <si>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</si>
  <si>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</si>
  <si>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</si>
  <si>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</si>
  <si>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</si>
  <si>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</si>
  <si>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</si>
  <si>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</si>
  <si>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</si>
  <si>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</si>
  <si>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</si>
  <si>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</si>
  <si>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</si>
  <si>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</si>
  <si>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</si>
  <si>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</si>
  <si>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</si>
  <si>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</si>
  <si>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</si>
  <si>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</si>
  <si>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</si>
  <si>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</si>
  <si>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</si>
  <si>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</si>
  <si>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</si>
  <si>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</si>
  <si>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</si>
  <si>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</si>
  <si>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</si>
  <si>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</si>
  <si>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</si>
  <si>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</si>
  <si>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</si>
  <si>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</si>
  <si>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</si>
  <si>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</si>
  <si>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</si>
  <si>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</si>
  <si>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</si>
  <si>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</si>
  <si>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</si>
  <si>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</si>
  <si>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</si>
  <si>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</si>
  <si>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</si>
  <si>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</si>
  <si>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</si>
  <si>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</si>
  <si>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</si>
  <si>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</si>
  <si>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</si>
  <si>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</si>
  <si>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</si>
  <si>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</si>
  <si>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</si>
  <si>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</si>
  <si>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</si>
  <si>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</si>
  <si>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</si>
  <si>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</si>
  <si>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</si>
  <si>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</si>
  <si>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</si>
  <si>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</si>
  <si>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</si>
  <si>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</si>
  <si>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</si>
  <si>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</si>
  <si>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</si>
  <si>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</si>
  <si>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</si>
  <si>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</si>
  <si>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</si>
  <si>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</si>
  <si>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</si>
  <si>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</si>
  <si>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</si>
  <si>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</si>
  <si>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</si>
  <si>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</si>
  <si>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</si>
  <si>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</si>
  <si>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</si>
  <si>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</si>
  <si>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</si>
  <si>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</si>
  <si>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</si>
  <si>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</si>
  <si>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</si>
  <si>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</si>
  <si>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</si>
  <si>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</si>
  <si>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</si>
  <si>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</si>
  <si>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</si>
  <si>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</si>
  <si>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</si>
  <si>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</si>
  <si>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</si>
  <si>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</si>
  <si>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</si>
  <si>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</si>
  <si>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</si>
  <si>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</si>
  <si>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</si>
  <si>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</si>
  <si>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</si>
  <si>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</si>
  <si>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</si>
  <si>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</si>
  <si>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</si>
  <si>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</si>
  <si>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</si>
  <si>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</si>
  <si>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</si>
  <si>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</si>
  <si>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</si>
  <si>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</si>
  <si>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</si>
  <si>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</si>
  <si>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</si>
  <si>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</si>
  <si>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</si>
  <si>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</si>
  <si>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</si>
  <si>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</si>
  <si>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</si>
  <si>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</si>
  <si>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</si>
  <si>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</si>
  <si>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</si>
  <si>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</si>
  <si>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</si>
  <si>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</si>
  <si>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</si>
  <si>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</si>
  <si>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</si>
  <si>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</si>
  <si>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</si>
  <si>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</si>
  <si>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</si>
  <si>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</si>
  <si>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</si>
  <si>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</si>
  <si>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</si>
  <si>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</si>
  <si>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</si>
  <si>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</si>
  <si>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</si>
  <si>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</si>
  <si>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</si>
  <si>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</si>
  <si>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</si>
  <si>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</si>
  <si>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</si>
  <si>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</si>
  <si>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</si>
  <si>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</si>
  <si>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</si>
  <si>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</si>
  <si>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</si>
  <si>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</si>
  <si>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</si>
  <si>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</si>
  <si>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</si>
  <si>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</si>
  <si>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</si>
  <si>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</si>
  <si>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</si>
  <si>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</si>
  <si>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</si>
  <si>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</si>
  <si>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</si>
  <si>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</si>
  <si>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</si>
  <si>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</si>
  <si>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</si>
  <si>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</si>
  <si>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</si>
  <si>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</si>
  <si>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</si>
  <si>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</si>
  <si>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</si>
  <si>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</si>
  <si>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</si>
  <si>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</si>
  <si>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</si>
  <si>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</si>
  <si>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</si>
  <si>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</si>
  <si>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</si>
  <si>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</si>
  <si>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</si>
  <si>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</si>
  <si>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</si>
  <si>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</si>
  <si>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</si>
  <si>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</si>
  <si>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</si>
  <si>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</si>
  <si>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</si>
  <si>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</si>
  <si>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</si>
  <si>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</si>
  <si>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</si>
  <si>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</si>
  <si>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</si>
  <si>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</si>
  <si>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</si>
  <si>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</si>
  <si>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</si>
  <si>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</si>
  <si>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</si>
  <si>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</si>
  <si>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</si>
  <si>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</si>
  <si>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</si>
  <si>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</si>
  <si>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</si>
  <si>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</si>
  <si>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</si>
  <si>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</si>
  <si>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</si>
  <si>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</si>
  <si>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</si>
  <si>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</si>
  <si>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</si>
  <si>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</si>
  <si>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</si>
  <si>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</si>
  <si>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</si>
  <si>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</si>
  <si>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</si>
  <si>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</si>
  <si>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</si>
  <si>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</si>
  <si>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</si>
  <si>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</si>
  <si>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</si>
  <si>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</si>
  <si>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</si>
  <si>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</si>
  <si>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</si>
  <si>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</si>
  <si>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</si>
  <si>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</si>
  <si>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</si>
  <si>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</si>
  <si>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</si>
  <si>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</si>
  <si>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</si>
  <si>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</si>
  <si>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</si>
  <si>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</si>
  <si>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</si>
  <si>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</si>
  <si>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</si>
  <si>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</si>
  <si>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</si>
  <si>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</si>
  <si>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</si>
  <si>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</si>
  <si>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</si>
  <si>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</si>
  <si>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</si>
  <si>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</si>
  <si>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</si>
  <si>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</si>
  <si>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</si>
  <si>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</si>
  <si>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</si>
  <si>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</si>
  <si>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</si>
  <si>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</si>
  <si>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</si>
  <si>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</si>
  <si>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</si>
  <si>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</si>
  <si>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</si>
  <si>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</si>
  <si>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</si>
  <si>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</si>
  <si>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</si>
  <si>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</si>
  <si>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</si>
  <si>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</si>
  <si>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</si>
  <si>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</si>
  <si>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</si>
  <si>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</si>
  <si>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</si>
  <si>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</si>
  <si>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</si>
  <si>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</si>
  <si>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</si>
  <si>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</si>
  <si>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</si>
  <si>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</si>
  <si>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</si>
  <si>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</si>
  <si>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</si>
  <si>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</si>
  <si>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</si>
  <si>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</si>
  <si>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</si>
  <si>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</si>
  <si>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</si>
  <si>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</si>
  <si>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</si>
  <si>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</si>
  <si>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</si>
  <si>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</si>
  <si>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</si>
  <si>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</si>
  <si>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</si>
  <si>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</si>
  <si>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</si>
  <si>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</si>
  <si>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</si>
  <si>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</si>
  <si>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</si>
  <si>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</si>
  <si>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</si>
  <si>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</si>
  <si>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</si>
  <si>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</si>
  <si>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</si>
  <si>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</si>
  <si>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</si>
  <si>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</si>
  <si>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</si>
  <si>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</si>
  <si>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</si>
  <si>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</si>
  <si>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</si>
  <si>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</si>
  <si>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</si>
  <si>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</si>
  <si>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</si>
  <si>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</si>
  <si>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</si>
  <si>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</si>
  <si>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</si>
  <si>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</si>
  <si>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</si>
  <si>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</si>
  <si>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</si>
  <si>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</si>
  <si>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</si>
  <si>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</si>
  <si>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</si>
  <si>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</si>
  <si>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</si>
  <si>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</si>
  <si>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</si>
  <si>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</si>
  <si>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</si>
  <si>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</si>
  <si>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</si>
  <si>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</si>
  <si>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</si>
  <si>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</si>
  <si>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</si>
  <si>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</si>
  <si>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</si>
  <si>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</si>
  <si>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</si>
  <si>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</si>
  <si>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</si>
  <si>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</si>
  <si>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</si>
  <si>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</si>
  <si>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</si>
  <si>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</si>
  <si>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</si>
  <si>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</si>
  <si>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</si>
  <si>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</si>
  <si>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</si>
  <si>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</si>
  <si>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</si>
  <si>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</si>
  <si>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</si>
  <si>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</si>
  <si>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</si>
  <si>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</si>
  <si>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</si>
  <si>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</si>
  <si>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</si>
  <si>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</si>
  <si>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</si>
  <si>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</si>
  <si>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</si>
  <si>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</si>
  <si>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</si>
  <si>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</si>
  <si>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</si>
  <si>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</si>
  <si>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</si>
  <si>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</si>
  <si>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</si>
  <si>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</si>
  <si>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</si>
  <si>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</si>
  <si>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</si>
  <si>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</si>
  <si>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</si>
  <si>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</si>
  <si>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</si>
  <si>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</si>
  <si>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</si>
  <si>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</si>
  <si>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</si>
  <si>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</si>
  <si>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</si>
  <si>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</si>
  <si>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</si>
  <si>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</si>
  <si>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</si>
  <si>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</si>
  <si>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</si>
  <si>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</si>
  <si>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</si>
  <si>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</si>
  <si>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</si>
  <si>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</si>
  <si>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</si>
  <si>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</si>
  <si>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</si>
  <si>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</si>
  <si>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</si>
  <si>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</si>
  <si>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</si>
  <si>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</si>
  <si>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</si>
  <si>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</si>
  <si>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</si>
  <si>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</si>
  <si>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</si>
  <si>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</si>
  <si>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</si>
  <si>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</si>
  <si>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</si>
  <si>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</si>
  <si>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</si>
  <si>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</si>
  <si>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</si>
  <si>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</si>
  <si>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</si>
  <si>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</si>
  <si>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</si>
  <si>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</si>
  <si>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</si>
  <si>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</si>
  <si>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</si>
  <si>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</si>
  <si>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</si>
  <si>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</si>
  <si>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</si>
  <si>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</si>
  <si>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</si>
  <si>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</si>
  <si>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</si>
  <si>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</si>
  <si>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</si>
  <si>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</si>
  <si>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</si>
  <si>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</si>
  <si>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</si>
  <si>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</si>
  <si>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</si>
  <si>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</si>
  <si>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</si>
  <si>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</si>
  <si>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</si>
  <si>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</si>
  <si>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</si>
  <si>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</si>
  <si>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</si>
  <si>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</si>
  <si>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</si>
  <si>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</si>
  <si>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</si>
  <si>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</si>
  <si>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</si>
  <si>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</si>
  <si>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</si>
  <si>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</si>
  <si>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</si>
  <si>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</si>
  <si>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</si>
  <si>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</si>
  <si>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</si>
  <si>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</si>
  <si>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</si>
  <si>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</si>
  <si>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</si>
  <si>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</si>
  <si>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</si>
  <si>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</si>
  <si>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</si>
  <si>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</si>
  <si>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</si>
  <si>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</si>
  <si>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</si>
  <si>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</si>
  <si>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</si>
  <si>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</si>
  <si>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</si>
  <si>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</si>
  <si>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</si>
  <si>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</si>
  <si>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</si>
  <si>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</si>
  <si>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</si>
  <si>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</si>
  <si>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</si>
  <si>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</si>
  <si>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</si>
  <si>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</si>
  <si>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</si>
  <si>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</si>
  <si>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</si>
  <si>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</si>
  <si>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</si>
  <si>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</si>
  <si>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</si>
  <si>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</si>
  <si>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</si>
  <si>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</si>
  <si>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</si>
  <si>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</si>
  <si>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</si>
  <si>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</si>
  <si>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</si>
  <si>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</si>
  <si>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</si>
  <si>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</si>
  <si>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</si>
  <si>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</si>
  <si>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</si>
  <si>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</si>
  <si>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</si>
  <si>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</si>
  <si>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</si>
  <si>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</si>
  <si>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</si>
  <si>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</si>
  <si>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</si>
  <si>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</si>
  <si>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</si>
  <si>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</si>
  <si>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</si>
  <si>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</si>
  <si>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</si>
  <si>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</si>
  <si>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</si>
  <si>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</si>
  <si>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</si>
  <si>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</si>
  <si>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</si>
  <si>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</si>
  <si>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</si>
  <si>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</si>
  <si>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</si>
  <si>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</si>
  <si>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</si>
  <si>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</si>
  <si>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</si>
  <si>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</si>
  <si>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</si>
  <si>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</si>
  <si>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</si>
  <si>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</si>
  <si>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</si>
  <si>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</si>
  <si>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</si>
  <si>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</si>
  <si>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</si>
  <si>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</si>
  <si>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</si>
  <si>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</si>
  <si>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</si>
  <si>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</si>
  <si>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</si>
  <si>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</si>
  <si>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</si>
  <si>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</si>
  <si>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</si>
  <si>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</si>
  <si>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</si>
  <si>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</si>
  <si>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</si>
  <si>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</si>
  <si>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</si>
  <si>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</si>
  <si>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</si>
  <si>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</si>
  <si>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</si>
  <si>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</si>
  <si>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</si>
  <si>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</si>
  <si>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</si>
  <si>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</si>
  <si>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</si>
  <si>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</si>
  <si>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</si>
  <si>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</si>
  <si>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</si>
  <si>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</si>
  <si>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</si>
  <si>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</si>
  <si>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</si>
  <si>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</si>
  <si>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</si>
  <si>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</si>
  <si>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</si>
  <si>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</si>
  <si>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</si>
  <si>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</si>
  <si>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</si>
  <si>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</si>
  <si>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</si>
  <si>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</si>
  <si>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</si>
  <si>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</si>
  <si>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</si>
  <si>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</si>
  <si>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</si>
  <si>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</si>
  <si>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</si>
  <si>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</si>
  <si>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</si>
  <si>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</si>
  <si>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</si>
  <si>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</si>
  <si>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</si>
  <si>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</si>
  <si>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</si>
  <si>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</si>
  <si>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</si>
  <si>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</si>
  <si>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</si>
  <si>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</si>
  <si>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</si>
  <si>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</si>
  <si>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</si>
  <si>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</si>
  <si>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</si>
  <si>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</si>
  <si>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</si>
  <si>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</si>
  <si>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</si>
  <si>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</si>
  <si>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</si>
  <si>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</si>
  <si>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</si>
  <si>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</si>
  <si>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</si>
  <si>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</si>
  <si>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</si>
  <si>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</si>
  <si>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</si>
  <si>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</si>
  <si>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</si>
  <si>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</si>
  <si>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</si>
  <si>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</si>
  <si>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</si>
  <si>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</si>
  <si>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</si>
  <si>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</si>
  <si>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</si>
  <si>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</si>
  <si>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</si>
  <si>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</si>
  <si>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</si>
  <si>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</si>
  <si>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</si>
  <si>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</si>
  <si>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</si>
  <si>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</si>
  <si>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</si>
  <si>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</si>
  <si>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</si>
  <si>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</si>
  <si>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</si>
  <si>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</si>
  <si>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</si>
  <si>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</si>
  <si>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</si>
  <si>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</si>
  <si>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</si>
  <si>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</si>
  <si>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</si>
  <si>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</si>
  <si>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</si>
  <si>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</si>
  <si>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</si>
  <si>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</si>
  <si>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</si>
  <si>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</si>
  <si>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</si>
  <si>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</si>
  <si>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</si>
  <si>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</si>
  <si>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</si>
  <si>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</si>
  <si>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</si>
  <si>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</si>
  <si>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</si>
  <si>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</si>
  <si>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</si>
  <si>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</si>
  <si>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</si>
  <si>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</si>
  <si>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</si>
  <si>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</si>
  <si>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</si>
  <si>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</si>
  <si>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</si>
  <si>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</si>
  <si>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</si>
  <si>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</si>
  <si>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</si>
  <si>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</si>
  <si>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</si>
  <si>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</si>
  <si>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</si>
  <si>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</si>
  <si>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</si>
  <si>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</si>
  <si>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</si>
  <si>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</si>
  <si>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</si>
  <si>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</si>
  <si>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</si>
  <si>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</si>
  <si>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</si>
  <si>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</si>
  <si>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</si>
  <si>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</si>
  <si>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</si>
  <si>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</si>
  <si>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</si>
  <si>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</si>
  <si>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</si>
  <si>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</si>
  <si>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</si>
  <si>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</si>
  <si>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</si>
  <si>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</si>
  <si>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</si>
  <si>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</si>
  <si>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</si>
  <si>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</si>
  <si>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</si>
  <si>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</si>
  <si>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</si>
  <si>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</si>
  <si>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</si>
  <si>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</si>
  <si>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</si>
  <si>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</si>
  <si>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</si>
  <si>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</si>
  <si>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</si>
  <si>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</si>
  <si>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</si>
  <si>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</si>
  <si>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</si>
  <si>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</si>
  <si>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</si>
  <si>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</si>
  <si>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</si>
  <si>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</si>
  <si>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</si>
  <si>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</si>
  <si>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</si>
  <si>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</si>
  <si>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</si>
  <si>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</si>
  <si>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</si>
  <si>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</si>
  <si>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</si>
  <si>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</si>
  <si>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</si>
  <si>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</si>
  <si>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</si>
  <si>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</si>
  <si>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</si>
  <si>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</si>
  <si>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</si>
  <si>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</si>
  <si>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</si>
  <si>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</si>
  <si>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</si>
  <si>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</si>
  <si>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</si>
  <si>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</si>
  <si>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</si>
  <si>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</si>
  <si>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</si>
  <si>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</si>
  <si>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</si>
  <si>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</si>
  <si>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</si>
  <si>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</si>
  <si>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</si>
  <si>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</si>
  <si>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</si>
  <si>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</si>
  <si>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</si>
  <si>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</si>
  <si>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</si>
  <si>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</si>
  <si>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</si>
  <si>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</si>
  <si>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</si>
  <si>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</si>
  <si>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</si>
  <si>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</si>
  <si>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</si>
  <si>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</si>
  <si>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</si>
  <si>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</si>
  <si>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</si>
  <si>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</si>
  <si>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</si>
  <si>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</si>
  <si>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</si>
  <si>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</si>
  <si>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</si>
  <si>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</si>
  <si>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</si>
  <si>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</si>
  <si>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</si>
  <si>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</si>
  <si>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</si>
  <si>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</si>
  <si>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</si>
  <si>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</si>
  <si>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</si>
  <si>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</si>
  <si>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</si>
  <si>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</si>
  <si>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</si>
  <si>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</si>
  <si>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</si>
  <si>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</si>
  <si>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</si>
  <si>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</si>
  <si>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</si>
  <si>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</si>
  <si>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</si>
  <si>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</si>
  <si>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</si>
  <si>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</si>
  <si>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</si>
  <si>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</si>
  <si>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</si>
  <si>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</si>
  <si>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</si>
  <si>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</si>
  <si>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</si>
  <si>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</si>
  <si>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</si>
  <si>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</si>
  <si>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</si>
  <si>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</si>
  <si>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</si>
  <si>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</si>
  <si>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</si>
  <si>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</si>
  <si>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</si>
  <si>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</si>
  <si>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</si>
  <si>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</si>
  <si>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</si>
  <si>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</si>
  <si>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</si>
  <si>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</si>
  <si>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</si>
  <si>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</si>
  <si>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</si>
  <si>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</si>
  <si>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</si>
  <si>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</si>
  <si>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</si>
  <si>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</si>
  <si>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</si>
  <si>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</si>
  <si>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</si>
  <si>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</si>
  <si>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</si>
  <si>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</si>
  <si>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</si>
  <si>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</si>
  <si>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</si>
  <si>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</si>
  <si>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</si>
  <si>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</si>
  <si>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</si>
  <si>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</si>
  <si>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</si>
  <si>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</si>
  <si>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</si>
  <si>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</si>
  <si>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</si>
  <si>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</si>
  <si>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</si>
  <si>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</si>
  <si>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</si>
  <si>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</si>
  <si>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</si>
  <si>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</si>
  <si>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</si>
  <si>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</si>
  <si>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</si>
  <si>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</si>
  <si>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</si>
  <si>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</si>
  <si>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</si>
  <si>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</si>
  <si>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</si>
  <si>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</si>
  <si>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</si>
  <si>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</si>
  <si>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</si>
  <si>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</si>
  <si>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</si>
  <si>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</si>
  <si>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</si>
  <si>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</si>
  <si>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</si>
  <si>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</si>
  <si>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</si>
  <si>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</si>
  <si>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</si>
  <si>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</si>
  <si>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</si>
  <si>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</si>
  <si>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</si>
  <si>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</si>
  <si>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</si>
  <si>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</si>
  <si>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</si>
  <si>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</si>
  <si>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</si>
  <si>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</si>
  <si>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</si>
  <si>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</si>
  <si>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</si>
  <si>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</si>
  <si>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</si>
  <si>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</si>
  <si>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</si>
  <si>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</si>
  <si>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</si>
  <si>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</si>
  <si>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</si>
  <si>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</si>
  <si>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</si>
  <si>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</si>
  <si>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</si>
  <si>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</si>
  <si>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</si>
  <si>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</si>
  <si>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</si>
  <si>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</si>
  <si>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</si>
  <si>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</si>
  <si>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</si>
  <si>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</si>
  <si>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</si>
  <si>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</si>
  <si>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</si>
  <si>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</si>
  <si>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</si>
  <si>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</si>
  <si>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</si>
  <si>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</si>
  <si>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</si>
  <si>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</si>
  <si>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</si>
  <si>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</si>
  <si>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</si>
  <si>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</si>
  <si>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</si>
  <si>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</si>
  <si>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</si>
  <si>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</si>
  <si>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</si>
  <si>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</si>
  <si>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</si>
  <si>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</si>
  <si>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</si>
  <si>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</si>
  <si>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</si>
  <si>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</si>
  <si>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</si>
  <si>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</si>
  <si>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</si>
  <si>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</si>
  <si>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</si>
  <si>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</si>
  <si>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</si>
  <si>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</si>
  <si>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</si>
  <si>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</si>
  <si>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</si>
  <si>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</si>
  <si>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</si>
  <si>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</si>
  <si>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</si>
  <si>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</si>
  <si>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</si>
  <si>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</si>
  <si>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</si>
  <si>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</si>
  <si>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</si>
  <si>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</si>
  <si>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</si>
  <si>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</si>
  <si>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</si>
  <si>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</si>
  <si>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</si>
  <si>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</si>
  <si>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</si>
  <si>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</si>
  <si>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</si>
  <si>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</si>
  <si>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</si>
  <si>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</si>
  <si>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</si>
  <si>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</si>
  <si>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</si>
  <si>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</si>
  <si>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</si>
  <si>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</si>
  <si>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</si>
  <si>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</si>
  <si>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</si>
  <si>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</si>
  <si>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</si>
  <si>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</si>
  <si>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</si>
  <si>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</si>
  <si>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</si>
  <si>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</si>
  <si>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</si>
  <si>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</si>
  <si>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</si>
  <si>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</si>
  <si>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</si>
  <si>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</si>
  <si>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</si>
  <si>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</si>
  <si>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</si>
  <si>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</si>
  <si>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</si>
  <si>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</si>
  <si>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</si>
  <si>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</si>
  <si>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</si>
  <si>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</si>
  <si>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</si>
  <si>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</si>
  <si>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</si>
  <si>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</si>
  <si>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</si>
  <si>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</si>
  <si>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</si>
  <si>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</si>
  <si>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</si>
  <si>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</si>
  <si>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</si>
  <si>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</si>
  <si>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</si>
  <si>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</si>
  <si>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</si>
  <si>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</si>
  <si>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</si>
  <si>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</si>
  <si>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</si>
  <si>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</si>
  <si>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</si>
  <si>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</si>
  <si>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</si>
  <si>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</si>
  <si>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</si>
  <si>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</si>
  <si>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</si>
  <si>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</si>
  <si>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</si>
  <si>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</si>
  <si>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</si>
  <si>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</si>
  <si>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</si>
  <si>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</si>
  <si>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</si>
  <si>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</si>
  <si>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</si>
  <si>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</si>
  <si>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</si>
  <si>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</si>
  <si>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</si>
  <si>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</si>
  <si>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</si>
  <si>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</si>
  <si>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</si>
  <si>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</si>
  <si>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</si>
  <si>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</si>
  <si>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</si>
  <si>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</si>
  <si>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</si>
  <si>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</si>
  <si>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</si>
  <si>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</si>
  <si>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</si>
  <si>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</si>
  <si>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</si>
  <si>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</si>
  <si>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</si>
  <si>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</si>
  <si>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</si>
  <si>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</si>
  <si>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</si>
  <si>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</si>
  <si>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</si>
  <si>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</si>
  <si>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</si>
  <si>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</si>
  <si>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</si>
  <si>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</si>
  <si>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</si>
  <si>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</si>
  <si>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</si>
  <si>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</si>
  <si>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</si>
  <si>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</si>
  <si>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</si>
  <si>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</si>
  <si>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</si>
  <si>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</si>
  <si>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</si>
  <si>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</si>
  <si>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</si>
  <si>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</si>
  <si>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</si>
  <si>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</si>
  <si>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</si>
  <si>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</si>
  <si>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</si>
  <si>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</si>
  <si>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</si>
  <si>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</si>
  <si>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</si>
  <si>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</si>
  <si>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</si>
  <si>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</si>
  <si>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</si>
  <si>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</si>
  <si>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</si>
  <si>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</si>
  <si>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</si>
  <si>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</si>
  <si>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</si>
  <si>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</si>
  <si>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</si>
  <si>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</si>
  <si>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</si>
  <si>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</si>
  <si>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</si>
  <si>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</si>
  <si>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</si>
  <si>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</si>
  <si>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</si>
  <si>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</si>
  <si>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</si>
  <si>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</si>
  <si>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</si>
  <si>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</si>
  <si>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</si>
  <si>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</si>
  <si>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</si>
  <si>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</si>
  <si>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</si>
  <si>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</si>
  <si>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</si>
  <si>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</si>
  <si>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</si>
  <si>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</si>
  <si>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</si>
  <si>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</si>
  <si>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</si>
  <si>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</si>
  <si>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</si>
  <si>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</si>
  <si>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</si>
  <si>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</si>
  <si>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</si>
  <si>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</si>
  <si>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</si>
  <si>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</si>
  <si>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</si>
  <si>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</si>
  <si>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</si>
  <si>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</si>
  <si>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</si>
  <si>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</si>
  <si>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</si>
  <si>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</si>
  <si>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</si>
  <si>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</si>
  <si>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</si>
  <si>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</si>
  <si>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</si>
  <si>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</si>
  <si>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</si>
  <si>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</si>
  <si>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</si>
  <si>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</si>
  <si>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</si>
  <si>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</si>
  <si>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</si>
  <si>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</si>
  <si>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</si>
  <si>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</si>
  <si>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</si>
  <si>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</si>
  <si>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</si>
  <si>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</si>
  <si>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</si>
  <si>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</si>
  <si>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</si>
  <si>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</si>
  <si>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</si>
  <si>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</si>
  <si>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</si>
  <si>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</si>
  <si>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</si>
  <si>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</si>
  <si>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</si>
  <si>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</si>
  <si>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</si>
  <si>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</si>
  <si>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</si>
  <si>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</si>
  <si>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</si>
  <si>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</si>
  <si>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</si>
  <si>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</si>
  <si>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</si>
  <si>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</si>
  <si>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</si>
  <si>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</si>
  <si>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</si>
  <si>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</si>
  <si>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</si>
  <si>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</si>
  <si>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</si>
  <si>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</si>
  <si>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</si>
  <si>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</si>
  <si>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</si>
  <si>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</si>
  <si>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</si>
  <si>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</si>
  <si>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</si>
  <si>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</si>
  <si>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</si>
  <si>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</si>
  <si>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</si>
  <si>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</si>
  <si>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</si>
  <si>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</si>
  <si>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</si>
  <si>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</si>
  <si>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</si>
  <si>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</si>
  <si>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</si>
  <si>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</si>
  <si>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</si>
  <si>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</si>
  <si>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</si>
  <si>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</si>
  <si>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</si>
  <si>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</si>
  <si>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</si>
  <si>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</si>
  <si>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</si>
  <si>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</si>
  <si>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</si>
  <si>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</si>
  <si>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</si>
  <si>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</si>
  <si>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</si>
  <si>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</si>
  <si>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</si>
  <si>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</si>
  <si>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</si>
  <si>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</si>
  <si>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</si>
  <si>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</si>
  <si>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</si>
  <si>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</si>
  <si>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</si>
  <si>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</si>
  <si>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</si>
  <si>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</si>
  <si>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</si>
  <si>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</si>
  <si>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</si>
  <si>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</si>
  <si>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</si>
  <si>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</si>
  <si>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</si>
  <si>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</si>
  <si>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</si>
  <si>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</si>
  <si>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</si>
  <si>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</si>
  <si>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</si>
  <si>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</si>
  <si>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</si>
  <si>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</si>
  <si>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</si>
  <si>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</si>
  <si>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</si>
  <si>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</si>
  <si>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</si>
  <si>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</si>
  <si>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</si>
  <si>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</si>
  <si>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</si>
  <si>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</si>
  <si>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</si>
  <si>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</si>
  <si>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</si>
  <si>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</si>
  <si>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</si>
  <si>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</si>
  <si>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</si>
  <si>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</si>
  <si>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</si>
  <si>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</si>
  <si>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</si>
  <si>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</si>
  <si>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</si>
  <si>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</si>
  <si>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</si>
  <si>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</si>
  <si>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</si>
  <si>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</si>
  <si>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</si>
  <si>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</si>
  <si>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</si>
  <si>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</si>
  <si>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</si>
  <si>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</si>
  <si>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</si>
  <si>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</si>
  <si>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</si>
  <si>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</si>
  <si>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</si>
  <si>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</si>
  <si>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</si>
  <si>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</si>
  <si>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</si>
  <si>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</si>
  <si>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</si>
  <si>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</si>
  <si>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</si>
  <si>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</si>
  <si>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</si>
  <si>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</si>
  <si>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</si>
  <si>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</si>
  <si>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</si>
  <si>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</si>
  <si>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</si>
  <si>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</si>
  <si>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</si>
  <si>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</si>
  <si>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</si>
  <si>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</si>
  <si>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</si>
  <si>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</si>
  <si>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</si>
  <si>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</si>
  <si>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</si>
  <si>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</si>
  <si>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</si>
  <si>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</si>
  <si>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</si>
  <si>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</si>
  <si>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</si>
  <si>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</si>
  <si>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</si>
  <si>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</si>
  <si>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</si>
  <si>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</si>
  <si>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</si>
  <si>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</si>
  <si>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</si>
  <si>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</si>
  <si>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</si>
  <si>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</si>
  <si>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</si>
  <si>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</si>
  <si>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</si>
  <si>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</si>
  <si>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</si>
  <si>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</si>
  <si>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</si>
  <si>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</si>
  <si>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</si>
  <si>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</si>
  <si>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</si>
  <si>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</si>
  <si>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</si>
  <si>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</si>
  <si>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</si>
  <si>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</si>
  <si>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</si>
  <si>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</si>
  <si>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</si>
  <si>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</si>
  <si>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</si>
  <si>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</si>
  <si>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</si>
  <si>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</si>
  <si>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</si>
  <si>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</si>
  <si>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</si>
  <si>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</si>
  <si>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</si>
  <si>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</si>
  <si>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</si>
  <si>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</si>
  <si>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</si>
  <si>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</si>
  <si>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</si>
  <si>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</si>
  <si>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</si>
  <si>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</si>
  <si>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</si>
  <si>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</si>
  <si>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</si>
  <si>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</si>
  <si>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</si>
  <si>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</si>
  <si>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</si>
  <si>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</si>
  <si>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</si>
  <si>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</si>
  <si>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</si>
  <si>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</si>
  <si>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</si>
  <si>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</si>
  <si>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</si>
  <si>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</si>
  <si>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</si>
  <si>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</si>
  <si>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</si>
  <si>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</si>
  <si>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</si>
  <si>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</si>
  <si>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</si>
  <si>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</si>
  <si>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</si>
  <si>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</si>
  <si>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</si>
  <si>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</si>
  <si>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</si>
  <si>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</si>
  <si>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</si>
  <si>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</si>
  <si>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</si>
  <si>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</si>
  <si>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</si>
  <si>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</si>
  <si>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</si>
  <si>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</si>
  <si>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</si>
  <si>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</si>
  <si>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</si>
  <si>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</si>
  <si>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</si>
  <si>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</si>
  <si>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</si>
  <si>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</si>
  <si>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</si>
  <si>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</si>
  <si>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</si>
  <si>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</si>
  <si>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</si>
  <si>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</si>
  <si>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</si>
  <si>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</si>
  <si>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</si>
  <si>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</si>
  <si>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</si>
  <si>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</si>
  <si>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</si>
  <si>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</si>
  <si>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</si>
  <si>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</si>
  <si>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</si>
  <si>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</si>
  <si>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</si>
  <si>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</si>
  <si>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</si>
  <si>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</si>
  <si>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</si>
  <si>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</si>
  <si>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</si>
  <si>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</si>
  <si>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</si>
  <si>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</si>
  <si>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</si>
  <si>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</si>
  <si>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</si>
  <si>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</si>
  <si>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</si>
  <si>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</si>
  <si>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</si>
  <si>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</si>
  <si>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</si>
  <si>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</si>
  <si>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</si>
  <si>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</si>
  <si>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</si>
  <si>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</si>
  <si>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</si>
  <si>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</si>
  <si>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</si>
  <si>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</si>
  <si>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</si>
  <si>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</si>
  <si>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</si>
  <si>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</si>
  <si>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</si>
  <si>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</si>
  <si>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</si>
  <si>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</si>
  <si>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</si>
  <si>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</si>
  <si>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</si>
  <si>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</si>
  <si>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</si>
  <si>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</si>
  <si>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</si>
  <si>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</si>
  <si>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</si>
  <si>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</si>
  <si>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</si>
  <si>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</si>
  <si>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</si>
  <si>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</si>
  <si>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</si>
  <si>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</si>
  <si>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</si>
  <si>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</si>
  <si>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</si>
  <si>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</si>
  <si>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</si>
  <si>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</si>
  <si>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</si>
  <si>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</si>
  <si>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</si>
  <si>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</si>
  <si>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</si>
  <si>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</si>
  <si>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</si>
  <si>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</si>
  <si>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</si>
  <si>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</si>
  <si>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</si>
  <si>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</si>
  <si>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</si>
  <si>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</si>
  <si>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</si>
  <si>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</si>
  <si>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</si>
  <si>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</si>
  <si>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</si>
  <si>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</si>
  <si>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</si>
  <si>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</si>
  <si>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</si>
  <si>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</si>
  <si>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</si>
  <si>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</si>
  <si>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</si>
  <si>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</si>
  <si>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</si>
  <si>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</si>
  <si>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</si>
  <si>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</si>
  <si>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</si>
  <si>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</si>
  <si>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</si>
  <si>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</si>
  <si>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</si>
  <si>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</si>
  <si>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</si>
  <si>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</si>
  <si>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</si>
  <si>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</si>
  <si>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</si>
  <si>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</si>
  <si>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</si>
  <si>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</si>
  <si>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</si>
  <si>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</si>
  <si>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</si>
  <si>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</si>
  <si>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</si>
  <si>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</si>
  <si>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</si>
  <si>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</si>
  <si>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</si>
  <si>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</si>
  <si>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</si>
  <si>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</si>
  <si>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</si>
  <si>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</si>
  <si>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</si>
  <si>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</si>
  <si>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</si>
  <si>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</si>
  <si>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</si>
  <si>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</si>
  <si>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</si>
  <si>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</si>
  <si>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</si>
  <si>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</si>
  <si>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</si>
  <si>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</si>
  <si>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</si>
  <si>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</si>
  <si>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</si>
  <si>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</si>
  <si>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</si>
  <si>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</si>
  <si>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</si>
  <si>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</si>
  <si>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</si>
  <si>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</si>
  <si>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</si>
  <si>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</si>
  <si>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</si>
  <si>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</si>
  <si>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</si>
  <si>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</si>
  <si>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</si>
  <si>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</si>
  <si>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</si>
  <si>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</si>
  <si>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</si>
  <si>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</si>
  <si>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</si>
  <si>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</si>
  <si>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</si>
  <si>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</si>
  <si>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</si>
  <si>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</si>
  <si>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</si>
  <si>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</si>
  <si>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</si>
  <si>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</si>
  <si>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</si>
  <si>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</si>
  <si>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</si>
  <si>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</si>
  <si>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</si>
  <si>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</si>
  <si>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</si>
  <si>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</si>
  <si>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</si>
  <si>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</si>
  <si>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</si>
  <si>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</si>
  <si>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</si>
  <si>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</si>
  <si>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</si>
  <si>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</si>
  <si>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</si>
  <si>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</si>
  <si>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</si>
  <si>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</si>
  <si>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</si>
  <si>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</si>
  <si>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</si>
  <si>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</si>
  <si>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</si>
  <si>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</si>
  <si>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</si>
  <si>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</si>
  <si>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</si>
  <si>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</si>
  <si>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</si>
  <si>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</si>
  <si>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</si>
  <si>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</si>
  <si>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</si>
  <si>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</si>
  <si>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</si>
  <si>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</si>
  <si>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</si>
  <si>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</si>
  <si>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</si>
  <si>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</si>
  <si>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</si>
  <si>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</si>
  <si>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</si>
  <si>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</si>
  <si>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</si>
  <si>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</si>
  <si>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</si>
  <si>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</si>
  <si>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</si>
  <si>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</si>
  <si>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</si>
  <si>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</si>
  <si>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</si>
  <si>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</si>
  <si>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</si>
  <si>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</si>
  <si>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</si>
  <si>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</si>
  <si>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</si>
  <si>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</si>
  <si>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</si>
  <si>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</si>
  <si>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</si>
  <si>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</si>
  <si>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</si>
  <si>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</si>
  <si>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</si>
  <si>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</si>
  <si>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</si>
  <si>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</si>
  <si>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</si>
  <si>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</si>
  <si>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</si>
  <si>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</si>
  <si>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</si>
  <si>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</si>
  <si>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</si>
  <si>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</si>
  <si>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</si>
  <si>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</si>
  <si>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</si>
  <si>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</si>
  <si>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</si>
  <si>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</si>
  <si>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</si>
  <si>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</si>
  <si>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</si>
  <si>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</si>
  <si>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</si>
  <si>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</si>
  <si>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</si>
  <si>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</si>
  <si>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</si>
  <si>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</si>
  <si>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</si>
  <si>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</si>
  <si>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</si>
  <si>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</si>
  <si>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</si>
  <si>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</si>
  <si>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</si>
  <si>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</si>
  <si>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</si>
  <si>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</si>
  <si>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</si>
  <si>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</si>
  <si>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</si>
  <si>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</si>
  <si>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</si>
  <si>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</si>
  <si>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</si>
  <si>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</si>
  <si>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</si>
  <si>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</si>
  <si>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</si>
  <si>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</si>
  <si>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</si>
  <si>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</si>
  <si>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</si>
  <si>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</si>
  <si>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</si>
  <si>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</si>
  <si>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</si>
  <si>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</si>
  <si>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</si>
  <si>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</si>
  <si>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</si>
  <si>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</si>
  <si>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</si>
  <si>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</si>
  <si>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</si>
  <si>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</si>
  <si>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</si>
  <si>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</si>
  <si>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</si>
  <si>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</si>
  <si>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</si>
  <si>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</si>
  <si>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</si>
  <si>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</si>
  <si>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</si>
  <si>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</si>
  <si>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</si>
  <si>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</si>
  <si>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</si>
  <si>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</si>
  <si>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</si>
  <si>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</si>
  <si>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</si>
  <si>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</si>
  <si>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</si>
  <si>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</si>
  <si>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</si>
  <si>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</si>
  <si>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</si>
  <si>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</si>
  <si>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</si>
  <si>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</si>
  <si>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</si>
  <si>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</si>
  <si>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</si>
  <si>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</si>
  <si>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</si>
  <si>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</si>
  <si>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</si>
  <si>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</si>
  <si>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</si>
  <si>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</si>
  <si>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</si>
  <si>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</si>
  <si>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</si>
  <si>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</si>
  <si>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</si>
  <si>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</si>
  <si>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</si>
  <si>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</si>
  <si>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</si>
  <si>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</si>
  <si>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</si>
  <si>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</si>
  <si>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</si>
  <si>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</si>
  <si>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</si>
  <si>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</si>
  <si>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</si>
  <si>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</si>
  <si>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</si>
  <si>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</si>
  <si>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</si>
  <si>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</si>
  <si>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</si>
  <si>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</si>
  <si>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</si>
  <si>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</si>
  <si>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</si>
  <si>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</si>
  <si>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</si>
  <si>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</si>
  <si>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</si>
  <si>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</si>
  <si>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</si>
  <si>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</si>
  <si>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</si>
  <si>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</si>
  <si>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</si>
  <si>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</si>
  <si>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</si>
  <si>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</si>
  <si>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</si>
  <si>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</si>
  <si>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</si>
  <si>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</si>
  <si>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</si>
  <si>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</si>
  <si>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</si>
  <si>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</si>
  <si>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</si>
  <si>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</si>
  <si>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</si>
  <si>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</si>
  <si>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</si>
  <si>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</si>
  <si>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</si>
  <si>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</si>
  <si>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</si>
  <si>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</si>
  <si>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</si>
  <si>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</si>
  <si>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</si>
  <si>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</si>
  <si>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</si>
  <si>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</si>
  <si>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</si>
  <si>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</si>
  <si>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</si>
  <si>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</si>
  <si>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</si>
  <si>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</si>
  <si>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</si>
  <si>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</si>
  <si>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</si>
  <si>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</si>
  <si>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</si>
  <si>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</si>
  <si>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</si>
  <si>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</si>
  <si>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</si>
  <si>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</si>
  <si>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</si>
  <si>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</si>
  <si>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</si>
  <si>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</si>
  <si>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</si>
  <si>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</si>
  <si>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</si>
  <si>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</si>
  <si>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</si>
  <si>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</si>
  <si>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</si>
  <si>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</si>
  <si>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</si>
  <si>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</si>
  <si>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</si>
  <si>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</si>
  <si>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</si>
  <si>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</si>
  <si>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</si>
  <si>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</si>
  <si>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</si>
  <si>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</si>
  <si>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</si>
  <si>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</si>
  <si>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</si>
  <si>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</si>
  <si>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</si>
  <si>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</si>
  <si>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</si>
  <si>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</si>
  <si>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</si>
  <si>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</si>
  <si>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</si>
  <si>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</si>
  <si>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</si>
  <si>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</si>
  <si>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</si>
  <si>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</si>
  <si>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</si>
  <si>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</si>
  <si>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</si>
  <si>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</si>
  <si>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</si>
  <si>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</si>
  <si>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</si>
  <si>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</si>
  <si>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</si>
  <si>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</si>
  <si>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</si>
  <si>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</si>
  <si>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</si>
  <si>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</si>
  <si>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</si>
  <si>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</si>
  <si>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</si>
  <si>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</si>
  <si>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</si>
  <si>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</si>
  <si>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</si>
  <si>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</si>
  <si>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</si>
  <si>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</si>
  <si>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</si>
  <si>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</si>
  <si>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</si>
  <si>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</si>
  <si>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</si>
  <si>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</si>
  <si>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</si>
  <si>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</si>
  <si>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</si>
  <si>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</si>
  <si>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</si>
  <si>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</si>
  <si>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</si>
  <si>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</si>
  <si>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</si>
  <si>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</si>
  <si>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</si>
  <si>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</si>
  <si>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</si>
  <si>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</si>
  <si>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</si>
  <si>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</si>
  <si>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</si>
  <si>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</si>
  <si>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</si>
  <si>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</si>
  <si>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</si>
  <si>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</si>
  <si>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</si>
  <si>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</si>
  <si>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</si>
  <si>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</si>
  <si>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</si>
  <si>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</si>
  <si>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</si>
  <si>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</si>
  <si>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</si>
  <si>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</si>
  <si>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</si>
  <si>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</si>
  <si>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</si>
  <si>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</si>
  <si>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</si>
  <si>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</si>
  <si>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</si>
  <si>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</si>
  <si>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</si>
  <si>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</si>
  <si>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</si>
  <si>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</si>
  <si>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</si>
  <si>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</si>
  <si>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</si>
  <si>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</si>
  <si>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</si>
  <si>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</si>
  <si>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</si>
  <si>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</si>
  <si>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</si>
  <si>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</si>
  <si>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</si>
  <si>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</si>
  <si>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</si>
  <si>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</si>
  <si>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</si>
  <si>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</si>
  <si>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</si>
  <si>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</si>
  <si>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</si>
  <si>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</si>
  <si>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</si>
  <si>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</si>
  <si>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</si>
  <si>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</si>
  <si>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</si>
  <si>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</si>
  <si>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</si>
  <si>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</si>
  <si>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</si>
  <si>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</si>
  <si>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</si>
  <si>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</si>
  <si>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</si>
  <si>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</si>
  <si>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</si>
  <si>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</si>
  <si>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</si>
  <si>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</si>
  <si>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</si>
  <si>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</si>
  <si>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</si>
  <si>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</si>
  <si>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</si>
  <si>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</si>
  <si>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</si>
  <si>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</si>
  <si>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</si>
  <si>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</si>
  <si>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</si>
  <si>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</si>
  <si>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</si>
  <si>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</si>
  <si>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</si>
  <si>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</si>
  <si>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</si>
  <si>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</si>
  <si>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</si>
  <si>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</si>
  <si>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</si>
  <si>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</si>
  <si>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</si>
  <si>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</si>
  <si>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</si>
  <si>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</si>
  <si>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</si>
  <si>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</si>
  <si>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</si>
  <si>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</si>
  <si>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</si>
  <si>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</si>
  <si>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</si>
  <si>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</si>
  <si>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</si>
  <si>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</si>
  <si>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</si>
  <si>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</si>
  <si>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</si>
  <si>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</si>
  <si>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</si>
  <si>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</si>
  <si>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</si>
  <si>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</si>
  <si>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</si>
  <si>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</si>
  <si>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</si>
  <si>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</si>
  <si>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</si>
  <si>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</si>
  <si>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</si>
  <si>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</si>
  <si>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</si>
  <si>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</si>
  <si>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</si>
  <si>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</si>
  <si>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</si>
  <si>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</si>
  <si>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</si>
  <si>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</si>
  <si>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</si>
  <si>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</si>
  <si>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</si>
  <si>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</si>
  <si>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</si>
  <si>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</si>
  <si>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</si>
  <si>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</si>
  <si>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</si>
  <si>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</si>
  <si>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</si>
  <si>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</si>
  <si>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</si>
  <si>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</si>
  <si>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</si>
  <si>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</si>
  <si>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</si>
  <si>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</si>
  <si>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</si>
  <si>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</si>
  <si>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</si>
  <si>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</si>
  <si>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</si>
  <si>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</si>
  <si>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</si>
  <si>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</si>
  <si>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</si>
  <si>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</si>
  <si>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</si>
  <si>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</si>
  <si>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</si>
  <si>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</si>
  <si>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</si>
  <si>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</si>
  <si>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</si>
  <si>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</si>
  <si>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</si>
  <si>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</si>
  <si>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</si>
  <si>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</si>
  <si>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</si>
  <si>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</si>
  <si>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</si>
  <si>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</si>
  <si>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</si>
  <si>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</si>
  <si>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</si>
  <si>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</si>
  <si>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</si>
  <si>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</si>
  <si>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</si>
  <si>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</si>
  <si>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</si>
  <si>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</si>
  <si>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</si>
  <si>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</si>
  <si>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</si>
  <si>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</si>
  <si>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</si>
  <si>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</si>
  <si>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</si>
  <si>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</si>
  <si>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</si>
  <si>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</si>
  <si>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</si>
  <si>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</si>
  <si>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</si>
  <si>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</si>
  <si>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</si>
  <si>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</si>
  <si>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</si>
  <si>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</si>
  <si>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</si>
  <si>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</si>
  <si>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</si>
  <si>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</si>
  <si>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</si>
  <si>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</si>
  <si>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</si>
  <si>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</si>
  <si>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</si>
  <si>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</si>
  <si>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</si>
  <si>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</si>
  <si>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</si>
  <si>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</si>
  <si>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</si>
  <si>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</si>
  <si>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</si>
  <si>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</si>
  <si>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</si>
  <si>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</si>
  <si>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</si>
  <si>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</si>
  <si>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</si>
  <si>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</si>
  <si>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</si>
  <si>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</si>
  <si>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</si>
  <si>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</si>
  <si>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</si>
  <si>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</si>
  <si>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</si>
  <si>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</si>
  <si>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</si>
  <si>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</si>
  <si>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</si>
  <si>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</si>
  <si>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</si>
  <si>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</si>
  <si>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</si>
  <si>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</si>
  <si>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</si>
  <si>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</si>
  <si>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</si>
  <si>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</si>
  <si>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</si>
  <si>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</si>
  <si>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</si>
  <si>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</si>
  <si>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</si>
  <si>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</si>
  <si>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</si>
  <si>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</si>
  <si>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</si>
  <si>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</si>
  <si>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</si>
  <si>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</si>
  <si>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</si>
  <si>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</si>
  <si>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</si>
  <si>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</si>
  <si>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</si>
  <si>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</si>
  <si>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</si>
  <si>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</si>
  <si>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</si>
  <si>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</si>
  <si>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</si>
  <si>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</si>
  <si>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</si>
  <si>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</si>
  <si>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</si>
  <si>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</si>
  <si>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</si>
  <si>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</si>
  <si>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</si>
  <si>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</si>
  <si>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</si>
  <si>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</si>
  <si>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</si>
  <si>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</si>
  <si>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</si>
  <si>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</si>
  <si>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</si>
  <si>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</si>
  <si>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</si>
  <si>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</si>
  <si>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</si>
  <si>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</si>
  <si>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</si>
  <si>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</si>
  <si>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</si>
  <si>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</si>
  <si>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</si>
  <si>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</si>
  <si>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</si>
  <si>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</si>
  <si>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</si>
  <si>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</si>
  <si>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</si>
  <si>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</si>
  <si>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</si>
  <si>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</si>
  <si>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</si>
  <si>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</si>
  <si>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</si>
  <si>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</si>
  <si>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</si>
  <si>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</si>
  <si>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</si>
  <si>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</si>
  <si>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</si>
  <si>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</si>
  <si>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</si>
  <si>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</si>
  <si>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</si>
  <si>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</si>
  <si>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</si>
  <si>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</si>
  <si>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</si>
  <si>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</si>
  <si>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</si>
  <si>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</si>
  <si>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</si>
  <si>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</si>
  <si>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</si>
  <si>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</si>
  <si>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</si>
  <si>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</si>
  <si>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</si>
  <si>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</si>
  <si>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</si>
  <si>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</si>
  <si>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</si>
  <si>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</si>
  <si>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</si>
  <si>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</si>
  <si>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</si>
  <si>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</si>
  <si>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</si>
  <si>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</si>
  <si>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</si>
  <si>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</si>
  <si>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</si>
  <si>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</si>
  <si>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</si>
  <si>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</si>
  <si>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</si>
  <si>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</si>
  <si>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</si>
  <si>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</si>
  <si>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</si>
  <si>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</si>
  <si>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</si>
  <si>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</si>
  <si>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</si>
  <si>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</si>
  <si>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</si>
  <si>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</si>
  <si>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</si>
  <si>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</si>
  <si>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</si>
  <si>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</si>
  <si>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</si>
  <si>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</si>
  <si>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</si>
  <si>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</si>
  <si>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</si>
  <si>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</si>
  <si>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</si>
  <si>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</si>
  <si>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</si>
  <si>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</si>
  <si>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</si>
  <si>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</si>
  <si>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</si>
  <si>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</si>
  <si>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</si>
  <si>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</si>
  <si>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</si>
  <si>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</si>
  <si>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</si>
  <si>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</si>
  <si>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</si>
  <si>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</si>
  <si>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</si>
  <si>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</si>
  <si>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</si>
  <si>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</si>
  <si>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</si>
  <si>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</si>
  <si>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</si>
  <si>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</si>
  <si>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</si>
  <si>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</si>
  <si>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</si>
  <si>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</si>
  <si>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</si>
  <si>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</si>
  <si>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</si>
  <si>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</si>
  <si>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</si>
  <si>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</si>
  <si>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</si>
  <si>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</si>
  <si>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</si>
  <si>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</si>
  <si>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</si>
  <si>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</si>
  <si>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</si>
  <si>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</si>
  <si>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</si>
  <si>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</si>
  <si>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</si>
  <si>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</si>
  <si>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</si>
  <si>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</si>
  <si>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</si>
  <si>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</si>
  <si>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</si>
  <si>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</si>
  <si>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</si>
  <si>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</si>
  <si>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</si>
  <si>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</si>
  <si>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</si>
  <si>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</si>
  <si>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</si>
  <si>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</si>
  <si>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</si>
  <si>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</si>
  <si>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</si>
  <si>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</si>
  <si>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</si>
  <si>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</si>
  <si>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</si>
  <si>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</si>
  <si>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</si>
  <si>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</si>
  <si>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</si>
  <si>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</si>
  <si>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</si>
  <si>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</si>
  <si>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</si>
  <si>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</si>
  <si>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</si>
  <si>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</si>
  <si>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</si>
  <si>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</si>
  <si>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</si>
  <si>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</si>
  <si>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</si>
  <si>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</si>
  <si>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</si>
  <si>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</si>
  <si>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</si>
  <si>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</si>
  <si>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</si>
  <si>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</si>
  <si>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</si>
  <si>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</si>
  <si>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</si>
  <si>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</si>
  <si>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</si>
  <si>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</si>
  <si>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</si>
  <si>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</si>
  <si>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</si>
  <si>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</si>
  <si>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</si>
  <si>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</si>
  <si>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</si>
  <si>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</si>
  <si>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</si>
  <si>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</si>
  <si>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</si>
  <si>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</si>
  <si>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</si>
  <si>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</si>
  <si>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</si>
  <si>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</si>
  <si>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</si>
  <si>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</si>
  <si>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</si>
  <si>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</si>
  <si>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</si>
  <si>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</si>
  <si>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</si>
  <si>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</si>
  <si>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</si>
  <si>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</si>
  <si>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</si>
  <si>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</si>
  <si>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</si>
  <si>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</si>
  <si>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</si>
  <si>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</si>
  <si>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</si>
  <si>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</si>
  <si>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</si>
  <si>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</si>
  <si>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</si>
  <si>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</si>
  <si>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</si>
  <si>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</si>
  <si>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</si>
  <si>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</si>
  <si>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</si>
  <si>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</si>
  <si>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</si>
  <si>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</si>
  <si>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</si>
  <si>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</si>
  <si>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</si>
  <si>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</si>
  <si>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</si>
  <si>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</si>
  <si>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</si>
  <si>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</si>
  <si>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</si>
  <si>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</si>
  <si>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</si>
  <si>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</si>
  <si>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</si>
  <si>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</si>
  <si>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</si>
  <si>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</si>
  <si>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</si>
  <si>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</si>
  <si>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</si>
  <si>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</si>
  <si>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</si>
  <si>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</si>
  <si>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</si>
  <si>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</si>
  <si>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</si>
  <si>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</si>
  <si>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</si>
  <si>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</si>
  <si>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</si>
  <si>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</si>
  <si>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</si>
  <si>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</si>
  <si>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</si>
  <si>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</si>
  <si>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</si>
  <si>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</si>
  <si>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</si>
  <si>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</si>
  <si>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</si>
  <si>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</si>
  <si>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</si>
  <si>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</si>
  <si>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</si>
  <si>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</si>
  <si>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</si>
  <si>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</si>
  <si>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</si>
  <si>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</si>
  <si>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</si>
  <si>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</si>
  <si>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</si>
  <si>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</si>
  <si>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</si>
  <si>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</si>
  <si>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</si>
  <si>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</si>
  <si>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</si>
  <si>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</si>
  <si>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</si>
  <si>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</si>
  <si>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</si>
  <si>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</si>
  <si>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</si>
  <si>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</si>
  <si>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</si>
  <si>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</si>
  <si>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</si>
  <si>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</si>
  <si>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</si>
  <si>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</si>
  <si>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</si>
  <si>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</si>
  <si>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</si>
  <si>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</si>
  <si>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</si>
  <si>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</si>
  <si>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</si>
  <si>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</si>
  <si>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</si>
  <si>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</si>
  <si>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</si>
  <si>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</si>
  <si>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</si>
  <si>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</si>
  <si>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</si>
  <si>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</si>
  <si>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</si>
  <si>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</si>
  <si>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</si>
  <si>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</si>
  <si>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</si>
  <si>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</si>
  <si>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</si>
  <si>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</si>
  <si>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</si>
  <si>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</si>
  <si>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</si>
  <si>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</si>
  <si>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</si>
  <si>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</si>
  <si>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</si>
  <si>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</si>
  <si>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</si>
  <si>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</si>
  <si>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</si>
  <si>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</si>
  <si>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</si>
  <si>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</si>
  <si>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</si>
  <si>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</si>
  <si>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</si>
  <si>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</si>
  <si>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</si>
  <si>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</si>
  <si>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</si>
  <si>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</si>
  <si>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</si>
  <si>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</si>
  <si>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</si>
  <si>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</si>
  <si>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</si>
  <si>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</si>
  <si>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</si>
  <si>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</si>
  <si>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</si>
  <si>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</si>
  <si>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</si>
  <si>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</si>
  <si>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</si>
  <si>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</si>
  <si>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</si>
  <si>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</si>
  <si>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</si>
  <si>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</si>
  <si>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</si>
  <si>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</si>
  <si>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</si>
  <si>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</si>
  <si>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</si>
  <si>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</si>
  <si>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</si>
  <si>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</si>
  <si>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</si>
  <si>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</si>
  <si>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</si>
  <si>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</si>
  <si>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</si>
  <si>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</si>
  <si>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</si>
  <si>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</si>
  <si>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</si>
  <si>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</si>
  <si>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</si>
  <si>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</si>
  <si>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</si>
  <si>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</si>
  <si>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</si>
  <si>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</si>
  <si>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</si>
  <si>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</si>
  <si>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</si>
  <si>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</si>
  <si>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</si>
  <si>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</si>
  <si>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</si>
  <si>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</si>
  <si>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</si>
  <si>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</si>
  <si>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</si>
  <si>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</si>
  <si>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</si>
  <si>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</si>
  <si>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</si>
  <si>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</si>
  <si>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</si>
  <si>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</si>
  <si>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</si>
  <si>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</si>
  <si>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</si>
  <si>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</si>
  <si>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</si>
  <si>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</si>
  <si>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</si>
  <si>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</si>
  <si>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</si>
  <si>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</si>
  <si>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</si>
  <si>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</si>
  <si>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</si>
  <si>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</si>
  <si>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</si>
  <si>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</si>
  <si>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</si>
  <si>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</si>
  <si>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</si>
  <si>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</si>
  <si>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</si>
  <si>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</si>
  <si>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</si>
  <si>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</si>
  <si>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</si>
  <si>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</si>
  <si>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</si>
  <si>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</si>
  <si>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</si>
  <si>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</si>
  <si>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</si>
  <si>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</si>
  <si>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</si>
  <si>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</si>
  <si>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</si>
  <si>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</si>
  <si>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</si>
  <si>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</si>
  <si>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</si>
  <si>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</si>
  <si>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</si>
  <si>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</si>
  <si>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</si>
  <si>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</si>
  <si>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</si>
  <si>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</si>
  <si>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</si>
  <si>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</si>
  <si>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</si>
  <si>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</si>
  <si>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</si>
  <si>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</si>
  <si>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</si>
  <si>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</si>
  <si>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</si>
  <si>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</si>
  <si>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</si>
  <si>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</si>
  <si>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</si>
  <si>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</si>
  <si>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</si>
  <si>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</si>
  <si>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</si>
  <si>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</si>
  <si>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</si>
  <si>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</si>
  <si>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</si>
  <si>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</si>
  <si>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</si>
  <si>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</si>
  <si>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</si>
  <si>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</si>
  <si>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</si>
  <si>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</si>
  <si>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</si>
  <si>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</si>
  <si>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</si>
  <si>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</si>
  <si>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</si>
  <si>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</si>
  <si>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</si>
  <si>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</si>
  <si>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</si>
  <si>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</si>
  <si>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</si>
  <si>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</si>
  <si>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</si>
  <si>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</si>
  <si>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</si>
  <si>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</si>
  <si>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</si>
  <si>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</si>
  <si>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</si>
  <si>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</si>
  <si>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</si>
  <si>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</si>
  <si>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</si>
  <si>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</si>
  <si>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</si>
  <si>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</si>
  <si>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</si>
  <si>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</si>
  <si>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</si>
  <si>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</si>
  <si>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</si>
  <si>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</si>
  <si>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</si>
  <si>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</si>
  <si>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</si>
  <si>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</si>
  <si>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</si>
  <si>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</si>
  <si>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</si>
  <si>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</si>
  <si>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</si>
  <si>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</si>
  <si>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</si>
  <si>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</si>
  <si>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</si>
  <si>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</si>
  <si>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</si>
  <si>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</si>
  <si>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</si>
  <si>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</si>
  <si>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</si>
  <si>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</si>
  <si>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</si>
  <si>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</si>
  <si>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</si>
  <si>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</si>
  <si>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</si>
  <si>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</si>
  <si>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</si>
  <si>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</si>
  <si>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</si>
  <si>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</si>
  <si>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</si>
  <si>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</si>
  <si>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</si>
  <si>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</si>
  <si>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</si>
  <si>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</si>
  <si>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</si>
  <si>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</si>
  <si>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</si>
  <si>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</si>
  <si>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</si>
  <si>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</si>
  <si>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</si>
  <si>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</si>
  <si>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</si>
  <si>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</si>
  <si>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</si>
  <si>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</si>
  <si>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</si>
  <si>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</si>
  <si>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</si>
  <si>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</si>
  <si>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</si>
  <si>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</si>
  <si>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</si>
  <si>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</si>
  <si>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</si>
  <si>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</si>
  <si>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</si>
  <si>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</si>
  <si>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</si>
  <si>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</si>
  <si>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</si>
  <si>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</si>
  <si>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</si>
  <si>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</si>
  <si>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</si>
  <si>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</si>
  <si>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</si>
  <si>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</si>
  <si>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</si>
  <si>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</si>
  <si>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</si>
  <si>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</si>
  <si>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</si>
  <si>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</si>
  <si>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</si>
  <si>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</si>
  <si>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</si>
  <si>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</si>
  <si>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</si>
  <si>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</si>
  <si>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</si>
  <si>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</si>
  <si>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</si>
  <si>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</si>
  <si>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</si>
  <si>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</si>
  <si>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</si>
  <si>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</si>
  <si>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</si>
  <si>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</si>
  <si>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</si>
  <si>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</si>
  <si>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</si>
  <si>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</si>
  <si>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</si>
  <si>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</si>
  <si>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</si>
  <si>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</si>
  <si>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</si>
  <si>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</si>
  <si>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</si>
  <si>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</si>
  <si>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</si>
  <si>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</si>
  <si>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</si>
  <si>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</si>
  <si>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</si>
  <si>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</si>
  <si>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</si>
  <si>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</si>
  <si>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</si>
  <si>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</si>
  <si>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</si>
  <si>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</si>
  <si>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</si>
  <si>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</si>
  <si>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</si>
  <si>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</si>
  <si>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</si>
  <si>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</si>
  <si>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</si>
  <si>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</si>
  <si>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</si>
  <si>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</si>
  <si>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</si>
  <si>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</si>
  <si>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</si>
  <si>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</si>
  <si>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</si>
  <si>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</si>
  <si>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</si>
  <si>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</si>
  <si>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</si>
  <si>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</si>
  <si>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</si>
  <si>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</si>
  <si>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</si>
  <si>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</si>
  <si>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</si>
  <si>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</si>
  <si>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</si>
  <si>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</si>
  <si>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</si>
  <si>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</si>
  <si>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</si>
  <si>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</si>
  <si>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</si>
  <si>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</si>
  <si>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</si>
  <si>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</si>
  <si>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</si>
  <si>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</si>
  <si>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</si>
  <si>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</si>
  <si>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</si>
  <si>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</si>
  <si>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</si>
  <si>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</si>
  <si>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</si>
  <si>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</si>
  <si>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</si>
  <si>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</si>
  <si>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</si>
  <si>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</si>
  <si>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</si>
  <si>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</si>
  <si>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</si>
  <si>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</si>
  <si>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</si>
  <si>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</si>
  <si>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</si>
  <si>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</si>
  <si>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</si>
  <si>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</si>
  <si>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</si>
  <si>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</si>
  <si>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</si>
  <si>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</si>
  <si>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</si>
  <si>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</si>
  <si>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</si>
  <si>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</si>
  <si>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</si>
  <si>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</si>
  <si>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</si>
  <si>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</si>
  <si>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</si>
  <si>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</si>
  <si>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</si>
  <si>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</si>
  <si>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</si>
  <si>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</si>
  <si>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</si>
  <si>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</si>
  <si>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</si>
  <si>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</si>
  <si>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</si>
  <si>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</si>
  <si>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</si>
  <si>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</si>
  <si>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</si>
  <si>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</si>
  <si>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</si>
  <si>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</si>
  <si>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</si>
  <si>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</si>
  <si>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</si>
  <si>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</si>
  <si>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</si>
  <si>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</si>
  <si>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</si>
  <si>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</si>
  <si>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</si>
  <si>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</si>
  <si>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</si>
  <si>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</si>
  <si>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</si>
  <si>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</si>
  <si>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</si>
  <si>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</si>
  <si>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</si>
  <si>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</si>
  <si>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</si>
  <si>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</si>
  <si>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</si>
  <si>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</si>
  <si>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</si>
  <si>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</si>
  <si>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</si>
  <si>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</si>
  <si>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</si>
  <si>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</si>
  <si>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</si>
  <si>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</si>
  <si>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</si>
  <si>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</si>
  <si>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</si>
  <si>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</si>
  <si>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</si>
  <si>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</si>
  <si>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</si>
  <si>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</si>
  <si>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</si>
  <si>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</si>
  <si>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</si>
  <si>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</si>
  <si>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</si>
  <si>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</si>
  <si>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</si>
  <si>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</si>
  <si>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</si>
  <si>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</si>
  <si>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</si>
  <si>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</si>
  <si>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</si>
  <si>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</si>
  <si>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</si>
  <si>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</si>
  <si>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</si>
  <si>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</si>
  <si>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</si>
  <si>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</si>
  <si>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</si>
  <si>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</si>
  <si>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</si>
  <si>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</si>
  <si>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</si>
  <si>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</si>
  <si>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</si>
  <si>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</si>
  <si>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</si>
  <si>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</si>
  <si>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</si>
  <si>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</si>
  <si>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</si>
  <si>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</si>
  <si>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</si>
  <si>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</si>
  <si>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</si>
  <si>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</si>
  <si>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</si>
  <si>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</si>
  <si>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</si>
  <si>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</si>
  <si>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</si>
  <si>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</si>
  <si>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</si>
  <si>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</si>
  <si>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</si>
  <si>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</si>
  <si>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</si>
  <si>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</si>
  <si>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</si>
  <si>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</si>
  <si>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</si>
  <si>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</si>
  <si>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</si>
  <si>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</si>
  <si>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</si>
  <si>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</si>
  <si>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</si>
  <si>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</si>
  <si>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</si>
  <si>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</si>
  <si>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</si>
  <si>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</si>
  <si>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</si>
  <si>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</si>
  <si>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</si>
  <si>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</si>
  <si>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</si>
  <si>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</si>
  <si>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</si>
  <si>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</si>
  <si>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</si>
  <si>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</si>
  <si>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</si>
  <si>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</si>
  <si>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</si>
  <si>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</si>
  <si>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</si>
  <si>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</si>
  <si>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</si>
  <si>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</si>
  <si>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</si>
  <si>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</si>
  <si>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</si>
  <si>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</si>
  <si>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</si>
  <si>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</si>
  <si>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</si>
  <si>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</si>
  <si>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</si>
  <si>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</si>
  <si>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</si>
  <si>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</si>
  <si>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</si>
  <si>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</si>
  <si>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</si>
  <si>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</si>
  <si>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</si>
  <si>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</si>
  <si>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</si>
  <si>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</si>
  <si>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</si>
  <si>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</si>
  <si>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</si>
  <si>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</si>
  <si>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</si>
  <si>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</si>
  <si>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</si>
  <si>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</si>
  <si>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</si>
  <si>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</si>
  <si>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</si>
  <si>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</si>
  <si>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</si>
  <si>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</si>
  <si>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</si>
  <si>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</si>
  <si>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</si>
  <si>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</si>
  <si>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</si>
  <si>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</si>
  <si>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</si>
  <si>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</si>
  <si>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</si>
  <si>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</si>
  <si>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</si>
  <si>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</si>
  <si>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</si>
  <si>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</si>
  <si>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</si>
  <si>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</si>
  <si>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</si>
  <si>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</si>
  <si>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</si>
  <si>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</si>
  <si>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</si>
  <si>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</si>
  <si>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</si>
  <si>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</si>
  <si>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</si>
  <si>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</si>
  <si>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</si>
  <si>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</si>
  <si>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</si>
  <si>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</si>
  <si>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</si>
  <si>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</si>
  <si>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</si>
  <si>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</si>
  <si>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</si>
  <si>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</si>
  <si>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</si>
  <si>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</si>
  <si>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</si>
  <si>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</si>
  <si>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</si>
  <si>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</si>
  <si>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</si>
  <si>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</si>
  <si>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</si>
  <si>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</si>
  <si>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</si>
  <si>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</si>
  <si>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</si>
  <si>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</si>
  <si>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</si>
  <si>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</si>
  <si>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</si>
  <si>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</si>
  <si>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</si>
  <si>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</si>
  <si>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</si>
  <si>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</si>
  <si>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</si>
  <si>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</si>
  <si>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</si>
  <si>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</si>
  <si>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</si>
  <si>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</si>
  <si>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</si>
  <si>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</si>
  <si>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</si>
  <si>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</si>
  <si>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</si>
  <si>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</si>
  <si>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</si>
  <si>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</si>
  <si>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</si>
  <si>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</si>
  <si>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</si>
  <si>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</si>
  <si>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</si>
  <si>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</si>
  <si>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</si>
  <si>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</si>
  <si>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</si>
  <si>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</si>
  <si>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</si>
  <si>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</si>
  <si>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</si>
  <si>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</si>
  <si>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</si>
  <si>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</si>
  <si>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</si>
  <si>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</si>
  <si>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</si>
  <si>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</si>
  <si>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</si>
  <si>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</si>
  <si>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</si>
  <si>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</si>
  <si>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</si>
  <si>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</si>
  <si>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</si>
  <si>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</si>
  <si>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</si>
  <si>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</si>
  <si>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</si>
  <si>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</si>
  <si>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</si>
  <si>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</si>
  <si>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</si>
  <si>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</si>
  <si>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</si>
  <si>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</si>
  <si>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</si>
  <si>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</si>
  <si>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</si>
  <si>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</si>
  <si>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</si>
  <si>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</si>
  <si>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</si>
  <si>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</si>
  <si>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</si>
  <si>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</si>
  <si>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</si>
  <si>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</si>
  <si>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</si>
  <si>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</si>
  <si>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</si>
  <si>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</si>
  <si>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</si>
  <si>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</si>
  <si>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</si>
  <si>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</si>
  <si>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</si>
  <si>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</si>
  <si>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</si>
  <si>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</si>
  <si>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</si>
  <si>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</si>
  <si>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</si>
  <si>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</si>
  <si>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</si>
  <si>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</si>
  <si>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</si>
  <si>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</si>
  <si>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</si>
  <si>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</si>
  <si>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</si>
  <si>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</si>
  <si>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</si>
  <si>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</si>
  <si>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</si>
  <si>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</si>
  <si>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</si>
  <si>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</si>
  <si>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</si>
  <si>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</si>
  <si>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</si>
  <si>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</si>
  <si>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</si>
  <si>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</si>
  <si>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</si>
  <si>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</si>
  <si>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</si>
  <si>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</si>
  <si>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</si>
  <si>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</si>
  <si>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</si>
  <si>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</si>
  <si>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</si>
  <si>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</si>
  <si>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</si>
  <si>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</si>
  <si>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</si>
  <si>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</si>
  <si>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</si>
  <si>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</si>
  <si>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</si>
  <si>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</si>
  <si>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</si>
  <si>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</si>
  <si>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</si>
  <si>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</si>
  <si>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</si>
  <si>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</si>
  <si>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</si>
  <si>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</si>
  <si>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</si>
  <si>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</si>
  <si>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</si>
  <si>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</si>
  <si>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</si>
  <si>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</si>
  <si>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</si>
  <si>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</si>
  <si>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</si>
  <si>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</si>
  <si>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</si>
  <si>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</si>
  <si>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</si>
  <si>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</si>
  <si>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</si>
  <si>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</si>
  <si>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</si>
  <si>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</si>
  <si>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</si>
  <si>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</si>
  <si>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</si>
  <si>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</si>
  <si>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</si>
  <si>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</si>
  <si>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</si>
  <si>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</si>
  <si>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</si>
  <si>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</si>
  <si>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</si>
  <si>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</si>
  <si>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</si>
  <si>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</si>
  <si>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</si>
  <si>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</si>
  <si>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</si>
  <si>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</si>
  <si>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</si>
  <si>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</si>
  <si>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</si>
  <si>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</si>
  <si>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</si>
  <si>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</si>
  <si>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</si>
  <si>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</si>
  <si>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</si>
  <si>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</si>
  <si>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</si>
  <si>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</si>
  <si>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</si>
  <si>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</si>
  <si>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</si>
  <si>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</si>
  <si>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</si>
  <si>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</si>
  <si>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</si>
  <si>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</si>
  <si>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</si>
  <si>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</si>
  <si>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</si>
  <si>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</si>
  <si>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</si>
  <si>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</si>
  <si>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</si>
  <si>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</si>
  <si>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</si>
  <si>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</si>
  <si>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</si>
  <si>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</si>
  <si>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</si>
  <si>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</si>
  <si>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</si>
  <si>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</si>
  <si>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</si>
  <si>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</si>
  <si>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</si>
  <si>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</si>
  <si>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</si>
  <si>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</si>
  <si>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</si>
  <si>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</si>
  <si>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</si>
  <si>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</si>
  <si>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</si>
  <si>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</si>
  <si>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</si>
  <si>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</si>
  <si>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</si>
  <si>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</si>
  <si>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</si>
  <si>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</si>
  <si>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</si>
  <si>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</si>
  <si>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</si>
  <si>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</si>
  <si>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</si>
  <si>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</si>
  <si>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</si>
  <si>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</si>
  <si>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</si>
  <si>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</si>
  <si>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</si>
  <si>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</si>
  <si>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</si>
  <si>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</si>
  <si>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</si>
  <si>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</si>
  <si>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</si>
  <si>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</si>
  <si>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</si>
  <si>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</si>
  <si>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</si>
  <si>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</si>
  <si>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</si>
  <si>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</si>
  <si>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</si>
  <si>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</si>
  <si>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</si>
  <si>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</si>
  <si>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</si>
  <si>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</si>
  <si>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</si>
  <si>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</si>
  <si>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</si>
  <si>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</si>
  <si>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</si>
  <si>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</si>
  <si>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</si>
  <si>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</si>
  <si>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</si>
  <si>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</si>
  <si>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</si>
  <si>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</si>
  <si>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</si>
  <si>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</si>
  <si>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</si>
  <si>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</si>
  <si>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</si>
  <si>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</si>
  <si>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</si>
  <si>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</si>
  <si>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</si>
  <si>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</si>
  <si>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</si>
  <si>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</si>
  <si>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</si>
  <si>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</si>
  <si>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</si>
  <si>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</si>
  <si>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</si>
  <si>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</si>
  <si>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</si>
  <si>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</si>
  <si>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</si>
  <si>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</si>
  <si>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</si>
  <si>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</si>
  <si>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</si>
  <si>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</si>
  <si>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</si>
  <si>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</si>
  <si>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</si>
  <si>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</si>
  <si>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</si>
  <si>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</si>
  <si>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</si>
  <si>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</si>
  <si>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</si>
  <si>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</si>
  <si>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</si>
  <si>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</si>
  <si>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</si>
  <si>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</si>
  <si>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</si>
  <si>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</si>
  <si>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</si>
  <si>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</si>
  <si>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</si>
  <si>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</si>
  <si>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</si>
  <si>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</si>
  <si>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</si>
  <si>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</si>
  <si>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</si>
  <si>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</si>
  <si>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</si>
  <si>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</si>
  <si>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</si>
  <si>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</si>
  <si>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</si>
  <si>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</si>
  <si>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</si>
  <si>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</si>
  <si>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</si>
  <si>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</si>
  <si>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</si>
  <si>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</si>
  <si>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</si>
  <si>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</si>
  <si>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</si>
  <si>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</si>
  <si>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</si>
  <si>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</si>
  <si>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</si>
  <si>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</si>
  <si>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</si>
  <si>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</si>
  <si>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</si>
  <si>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</si>
  <si>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</si>
  <si>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</si>
  <si>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</si>
  <si>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</si>
  <si>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</si>
  <si>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</si>
  <si>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</si>
  <si>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</si>
  <si>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</si>
  <si>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</si>
  <si>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</si>
  <si>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</si>
  <si>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</si>
  <si>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</si>
  <si>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</si>
  <si>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</si>
  <si>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</si>
  <si>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</si>
  <si>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</si>
  <si>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</si>
  <si>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</si>
  <si>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</si>
  <si>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</si>
  <si>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</si>
  <si>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</si>
  <si>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</si>
  <si>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</si>
  <si>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</si>
  <si>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</si>
  <si>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</si>
  <si>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</si>
  <si>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</si>
  <si>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</si>
  <si>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</si>
  <si>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</si>
  <si>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</si>
  <si>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</si>
  <si>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</si>
  <si>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</si>
  <si>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</si>
  <si>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</si>
  <si>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</si>
  <si>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</si>
  <si>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</si>
  <si>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</si>
  <si>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</si>
  <si>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</si>
  <si>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</si>
  <si>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</si>
  <si>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</si>
  <si>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</si>
  <si>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</si>
  <si>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</si>
  <si>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</si>
  <si>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</si>
  <si>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</si>
  <si>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</si>
  <si>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</si>
  <si>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</si>
  <si>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</si>
  <si>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</si>
  <si>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</si>
  <si>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</si>
  <si>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</si>
  <si>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</si>
  <si>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</si>
  <si>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</si>
  <si>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</si>
  <si>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</si>
  <si>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</si>
  <si>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</si>
  <si>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</si>
  <si>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</si>
  <si>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</si>
  <si>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</si>
  <si>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</si>
  <si>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</si>
  <si>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</si>
  <si>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</si>
  <si>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</si>
  <si>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</si>
  <si>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</si>
  <si>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</si>
  <si>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</si>
  <si>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</si>
  <si>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</si>
  <si>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</si>
  <si>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</si>
  <si>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</si>
  <si>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</si>
  <si>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</si>
  <si>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</si>
  <si>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</si>
  <si>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</si>
  <si>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</si>
  <si>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</si>
  <si>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</si>
  <si>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</si>
  <si>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</si>
  <si>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</si>
  <si>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</si>
  <si>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</si>
  <si>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</si>
  <si>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</si>
  <si>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</si>
  <si>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</si>
  <si>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</si>
  <si>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</si>
  <si>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</si>
  <si>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</si>
  <si>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</si>
  <si>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</si>
  <si>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</si>
  <si>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</si>
  <si>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</si>
  <si>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</si>
  <si>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</si>
  <si>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</si>
  <si>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</si>
  <si>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</si>
  <si>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</si>
  <si>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</si>
  <si>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</si>
  <si>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</si>
  <si>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</si>
  <si>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</si>
  <si>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</si>
  <si>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</si>
  <si>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</si>
  <si>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</si>
  <si>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</si>
  <si>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</si>
  <si>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</si>
  <si>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</si>
  <si>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</si>
  <si>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</si>
  <si>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</si>
  <si>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</si>
  <si>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</si>
  <si>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</si>
  <si>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</si>
  <si>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</si>
  <si>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</si>
  <si>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</si>
  <si>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</si>
  <si>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</si>
  <si>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</si>
  <si>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</si>
  <si>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</si>
  <si>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</si>
  <si>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</si>
  <si>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</si>
  <si>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</si>
  <si>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</si>
  <si>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</si>
  <si>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</si>
  <si>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</si>
  <si>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</si>
  <si>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</si>
  <si>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</si>
  <si>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</si>
  <si>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</si>
  <si>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</si>
  <si>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</si>
  <si>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</si>
  <si>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</si>
  <si>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</si>
  <si>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</si>
  <si>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</si>
  <si>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</si>
  <si>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</si>
  <si>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</si>
  <si>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</si>
  <si>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</si>
  <si>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</si>
  <si>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</si>
  <si>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</si>
  <si>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</si>
  <si>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</si>
  <si>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</si>
  <si>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</si>
  <si>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</si>
  <si>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</si>
  <si>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</si>
  <si>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</si>
  <si>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</si>
  <si>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</si>
  <si>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</si>
  <si>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</si>
  <si>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</si>
  <si>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</si>
  <si>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</si>
  <si>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</si>
  <si>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</si>
  <si>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</si>
  <si>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</si>
  <si>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</si>
  <si>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</si>
  <si>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</si>
  <si>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</si>
  <si>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</si>
  <si>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</si>
  <si>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</si>
  <si>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</si>
  <si>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</si>
  <si>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</si>
  <si>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</si>
  <si>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</si>
  <si>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</si>
  <si>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</si>
  <si>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</si>
  <si>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</si>
  <si>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</si>
  <si>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</si>
  <si>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</si>
  <si>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</si>
  <si>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</si>
  <si>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</si>
  <si>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</si>
  <si>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</si>
  <si>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</si>
  <si>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</si>
  <si>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</si>
  <si>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</si>
  <si>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</si>
  <si>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</si>
  <si>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</si>
  <si>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</si>
  <si>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</si>
  <si>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</si>
  <si>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</si>
  <si>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</si>
  <si>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</si>
  <si>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</si>
  <si>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</si>
  <si>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</si>
  <si>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</si>
  <si>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</si>
  <si>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</si>
  <si>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</si>
  <si>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</si>
  <si>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</si>
  <si>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</si>
  <si>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</si>
  <si>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</si>
  <si>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</si>
  <si>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</si>
  <si>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</si>
  <si>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</si>
  <si>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</si>
  <si>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</si>
  <si>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</si>
  <si>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</si>
  <si>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</si>
  <si>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</si>
  <si>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</si>
  <si>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</si>
  <si>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</si>
  <si>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</si>
  <si>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</si>
  <si>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</si>
  <si>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</si>
  <si>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</si>
  <si>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</si>
  <si>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</si>
  <si>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</si>
  <si>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</si>
  <si>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</si>
  <si>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</si>
  <si>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</si>
  <si>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</si>
  <si>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</si>
  <si>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</si>
  <si>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</si>
  <si>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</si>
  <si>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</si>
  <si>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</si>
  <si>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</si>
  <si>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</si>
  <si>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</si>
  <si>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</si>
  <si>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</si>
  <si>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</si>
  <si>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</si>
  <si>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</si>
  <si>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</si>
  <si>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</si>
  <si>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</si>
  <si>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</si>
  <si>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</si>
  <si>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</si>
  <si>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</si>
  <si>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</si>
  <si>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</si>
  <si>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</si>
  <si>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</si>
  <si>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</si>
  <si>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</si>
  <si>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</si>
  <si>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</si>
  <si>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</si>
  <si>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</si>
  <si>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</si>
  <si>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</si>
  <si>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</si>
  <si>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</si>
  <si>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</si>
  <si>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</si>
  <si>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</si>
  <si>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</si>
  <si>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</si>
  <si>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</si>
  <si>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</si>
  <si>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</si>
  <si>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</si>
  <si>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</si>
  <si>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</si>
  <si>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</si>
  <si>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</si>
  <si>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</si>
  <si>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</si>
  <si>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</si>
  <si>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</si>
  <si>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</si>
  <si>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</si>
  <si>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</si>
  <si>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</si>
  <si>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</si>
  <si>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</si>
  <si>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</si>
  <si>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</si>
  <si>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</si>
  <si>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</si>
  <si>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</si>
  <si>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</si>
  <si>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</si>
  <si>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</si>
  <si>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</si>
  <si>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</si>
  <si>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</si>
  <si>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</si>
  <si>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</si>
  <si>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</si>
  <si>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</si>
  <si>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</si>
  <si>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</si>
  <si>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</si>
  <si>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</si>
  <si>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</si>
  <si>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</si>
  <si>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</si>
  <si>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</si>
  <si>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</si>
  <si>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</si>
  <si>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</si>
  <si>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</si>
  <si>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</si>
  <si>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</si>
  <si>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</si>
  <si>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</si>
  <si>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</si>
  <si>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</si>
  <si>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</si>
  <si>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</si>
  <si>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</si>
  <si>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</si>
  <si>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</si>
  <si>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</si>
  <si>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</si>
  <si>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</si>
  <si>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</si>
  <si>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</si>
  <si>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</si>
  <si>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</si>
  <si>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</si>
  <si>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</si>
  <si>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</si>
  <si>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</si>
  <si>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</si>
  <si>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</si>
  <si>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</si>
  <si>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</si>
  <si>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</si>
  <si>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</si>
  <si>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</si>
  <si>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</si>
  <si>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</si>
  <si>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</si>
  <si>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</si>
  <si>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</si>
  <si>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</si>
  <si>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</si>
  <si>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</si>
  <si>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</si>
  <si>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</si>
  <si>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</si>
  <si>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</si>
  <si>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</si>
  <si>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</si>
  <si>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</si>
  <si>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</si>
  <si>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</si>
  <si>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</si>
  <si>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</si>
  <si>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</si>
  <si>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</si>
  <si>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</si>
  <si>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</si>
  <si>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</si>
  <si>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</si>
  <si>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</si>
  <si>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</si>
  <si>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</si>
  <si>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</si>
  <si>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</si>
  <si>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</si>
  <si>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</si>
  <si>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</si>
  <si>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</si>
  <si>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</si>
  <si>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</si>
  <si>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</si>
  <si>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</si>
  <si>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</si>
  <si>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</si>
  <si>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</si>
  <si>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</si>
  <si>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</si>
  <si>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</si>
  <si>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</si>
  <si>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</si>
  <si>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</si>
  <si>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</si>
  <si>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</si>
  <si>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</si>
  <si>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</si>
  <si>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</si>
  <si>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</si>
  <si>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</si>
  <si>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</si>
  <si>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</si>
  <si>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</si>
  <si>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</si>
  <si>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</si>
  <si>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</si>
  <si>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</si>
  <si>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</si>
  <si>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</si>
  <si>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</si>
  <si>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</si>
  <si>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</si>
  <si>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</si>
  <si>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</si>
  <si>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</si>
  <si>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</si>
  <si>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</si>
  <si>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</si>
  <si>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</si>
  <si>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</si>
  <si>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</si>
  <si>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</si>
  <si>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</si>
  <si>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</si>
  <si>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</si>
  <si>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</si>
  <si>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</si>
  <si>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</si>
  <si>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</si>
  <si>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</si>
  <si>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</si>
  <si>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</si>
  <si>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</si>
  <si>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</si>
  <si>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</si>
  <si>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</si>
  <si>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</si>
  <si>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</si>
  <si>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</si>
  <si>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</si>
  <si>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</si>
  <si>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</si>
  <si>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</si>
  <si>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</si>
  <si>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</si>
  <si>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</si>
  <si>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</si>
  <si>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</si>
  <si>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</si>
  <si>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</si>
  <si>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</si>
  <si>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</si>
  <si>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</si>
  <si>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</si>
  <si>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</si>
  <si>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</si>
  <si>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</si>
  <si>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</si>
  <si>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</si>
  <si>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</si>
  <si>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</si>
  <si>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</si>
  <si>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</si>
  <si>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</si>
  <si>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</si>
  <si>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</si>
  <si>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</si>
  <si>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</si>
  <si>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</si>
  <si>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</si>
  <si>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</si>
  <si>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</si>
  <si>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</si>
  <si>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</si>
  <si>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</si>
  <si>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</si>
  <si>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</si>
  <si>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</si>
  <si>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</si>
  <si>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</si>
  <si>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</si>
  <si>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</si>
  <si>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</si>
  <si>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</si>
  <si>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</si>
  <si>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</si>
  <si>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</si>
  <si>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</si>
  <si>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</si>
  <si>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</si>
  <si>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</si>
  <si>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</si>
  <si>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</si>
  <si>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</si>
  <si>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</si>
  <si>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</si>
  <si>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</si>
  <si>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</si>
  <si>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</si>
  <si>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</si>
  <si>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</si>
  <si>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</si>
  <si>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</si>
  <si>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</si>
  <si>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</si>
  <si>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</si>
  <si>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</si>
  <si>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</si>
  <si>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</si>
  <si>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</si>
  <si>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</si>
  <si>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</si>
  <si>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</si>
  <si>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</si>
  <si>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</si>
  <si>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</si>
  <si>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</si>
  <si>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</si>
  <si>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</si>
  <si>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</si>
  <si>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</si>
  <si>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</si>
  <si>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</si>
  <si>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</si>
  <si>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</si>
  <si>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</si>
  <si>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</si>
  <si>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</si>
  <si>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</si>
  <si>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</si>
  <si>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</si>
  <si>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</si>
  <si>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</si>
  <si>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</si>
  <si>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</si>
  <si>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</si>
  <si>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</si>
  <si>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</si>
  <si>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</si>
  <si>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</si>
  <si>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</si>
  <si>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</si>
  <si>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</si>
  <si>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</si>
  <si>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</si>
  <si>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</si>
  <si>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</si>
  <si>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</si>
  <si>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</si>
  <si>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</si>
  <si>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</si>
  <si>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</si>
  <si>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</si>
  <si>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</si>
  <si>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</si>
  <si>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</si>
  <si>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</si>
  <si>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</si>
  <si>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</si>
  <si>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</si>
  <si>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</si>
  <si>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</si>
  <si>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</si>
  <si>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</si>
  <si>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</si>
  <si>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</si>
  <si>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</si>
  <si>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</si>
  <si>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</si>
  <si>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</si>
  <si>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</si>
  <si>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</si>
  <si>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</si>
  <si>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</si>
  <si>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</si>
  <si>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</si>
  <si>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</si>
  <si>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</si>
  <si>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</si>
  <si>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</si>
  <si>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</si>
  <si>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</si>
  <si>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</si>
  <si>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</si>
  <si>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</si>
  <si>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</si>
  <si>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</si>
  <si>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</si>
  <si>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</si>
  <si>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</si>
  <si>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</si>
  <si>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</si>
  <si>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</si>
  <si>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</si>
  <si>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</si>
  <si>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</si>
  <si>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</si>
  <si>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</si>
  <si>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</si>
  <si>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</si>
  <si>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</si>
  <si>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</si>
  <si>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</si>
  <si>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</si>
  <si>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</si>
  <si>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</si>
  <si>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</si>
  <si>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</si>
  <si>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</si>
  <si>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</si>
  <si>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</si>
  <si>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</si>
  <si>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</si>
  <si>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</si>
  <si>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</si>
  <si>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</si>
  <si>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</si>
  <si>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</si>
  <si>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</si>
  <si>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</si>
  <si>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</si>
  <si>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</si>
  <si>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</si>
  <si>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</si>
  <si>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</si>
  <si>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</si>
  <si>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</si>
  <si>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</si>
  <si>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</si>
  <si>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</si>
  <si>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</si>
  <si>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</si>
  <si>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</si>
  <si>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</si>
  <si>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</si>
  <si>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</si>
  <si>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</si>
  <si>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</si>
  <si>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</si>
  <si>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</si>
  <si>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</si>
  <si>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</si>
  <si>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</si>
  <si>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</si>
  <si>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</si>
  <si>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</si>
  <si>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</si>
  <si>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</si>
  <si>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</si>
  <si>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</si>
  <si>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</si>
  <si>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</si>
  <si>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</si>
  <si>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</si>
  <si>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</si>
  <si>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</si>
  <si>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</si>
  <si>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</si>
  <si>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</si>
  <si>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</si>
  <si>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</si>
  <si>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</si>
  <si>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</si>
  <si>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</si>
  <si>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</si>
  <si>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</si>
  <si>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</si>
  <si>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</si>
  <si>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</si>
  <si>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</si>
  <si>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</si>
  <si>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</si>
  <si>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</si>
  <si>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</si>
  <si>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</si>
  <si>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</si>
  <si>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</si>
  <si>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</si>
  <si>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</si>
  <si>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</si>
  <si>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</si>
  <si>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</si>
  <si>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</si>
  <si>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</si>
  <si>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</si>
  <si>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</si>
  <si>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</si>
  <si>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</si>
  <si>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</si>
  <si>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</si>
  <si>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</si>
  <si>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</si>
  <si>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</si>
  <si>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</si>
  <si>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</si>
  <si>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</si>
  <si>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</si>
  <si>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</si>
  <si>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</si>
  <si>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</si>
  <si>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</si>
  <si>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</si>
  <si>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</si>
  <si>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</si>
  <si>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</si>
  <si>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</si>
  <si>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</si>
  <si>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</si>
  <si>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</si>
  <si>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</si>
  <si>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</si>
  <si>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</si>
  <si>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</si>
  <si>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</si>
  <si>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</si>
  <si>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</si>
  <si>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</si>
  <si>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</si>
  <si>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</si>
  <si>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</si>
  <si>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</si>
  <si>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</si>
  <si>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</si>
  <si>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</si>
  <si>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</si>
  <si>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</si>
  <si>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</si>
  <si>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</si>
  <si>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</si>
  <si>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</si>
  <si>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</si>
  <si>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</si>
  <si>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</si>
  <si>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</si>
  <si>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</si>
  <si>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</si>
  <si>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</si>
  <si>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</si>
  <si>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</si>
  <si>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</si>
  <si>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</si>
  <si>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</si>
  <si>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</si>
  <si>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</si>
  <si>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</si>
  <si>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</si>
  <si>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</si>
  <si>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</si>
  <si>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</si>
  <si>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</si>
  <si>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</si>
  <si>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</si>
  <si>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</si>
  <si>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</si>
  <si>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</si>
  <si>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</si>
  <si>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</si>
  <si>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</si>
  <si>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</si>
  <si>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</si>
  <si>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</si>
  <si>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</si>
  <si>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</si>
  <si>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</si>
  <si>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</si>
  <si>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</si>
  <si>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</si>
  <si>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</si>
  <si>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</si>
  <si>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</si>
  <si>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</si>
  <si>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</si>
  <si>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</si>
  <si>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</si>
  <si>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</si>
  <si>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</si>
  <si>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</si>
  <si>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</si>
  <si>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</si>
  <si>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</si>
  <si>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</si>
  <si>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</si>
  <si>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</si>
  <si>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</si>
  <si>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</si>
  <si>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</si>
  <si>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</si>
  <si>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</si>
  <si>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</si>
  <si>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</si>
  <si>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</si>
  <si>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</si>
  <si>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</si>
  <si>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</si>
  <si>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</si>
  <si>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</si>
  <si>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</si>
  <si>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</si>
  <si>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</si>
  <si>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</si>
  <si>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</si>
  <si>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</si>
  <si>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</si>
  <si>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</si>
  <si>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</si>
  <si>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</si>
  <si>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</si>
  <si>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</si>
  <si>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</si>
  <si>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</si>
  <si>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</si>
  <si>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</si>
  <si>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</si>
  <si>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</si>
  <si>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</si>
  <si>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</si>
  <si>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</si>
  <si>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</si>
  <si>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</si>
  <si>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</si>
  <si>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</si>
  <si>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</si>
  <si>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</si>
  <si>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</si>
  <si>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</si>
  <si>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</si>
  <si>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</si>
  <si>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</si>
  <si>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</si>
  <si>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</si>
  <si>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</si>
  <si>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</si>
  <si>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</si>
  <si>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</si>
  <si>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</si>
  <si>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</si>
  <si>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</si>
  <si>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</si>
  <si>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</si>
  <si>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</si>
  <si>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</si>
  <si>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</si>
  <si>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</si>
  <si>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</si>
  <si>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</si>
  <si>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</si>
  <si>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</si>
  <si>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</si>
  <si>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</si>
  <si>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</si>
  <si>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</si>
  <si>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</si>
  <si>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</si>
  <si>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</si>
  <si>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</si>
  <si>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</si>
  <si>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</si>
  <si>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</si>
  <si>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</si>
  <si>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</si>
  <si>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</si>
  <si>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</si>
  <si>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</si>
  <si>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</si>
  <si>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</si>
  <si>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</si>
  <si>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</si>
  <si>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</si>
  <si>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</si>
  <si>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</si>
  <si>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</si>
  <si>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</si>
  <si>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</si>
  <si>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</si>
  <si>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</si>
  <si>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</si>
  <si>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</si>
  <si>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</si>
  <si>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</si>
  <si>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</si>
  <si>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</si>
  <si>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</si>
  <si>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</si>
  <si>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</si>
  <si>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</si>
  <si>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</si>
  <si>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</si>
  <si>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</si>
  <si>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</si>
  <si>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</si>
  <si>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</si>
  <si>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</si>
  <si>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</si>
  <si>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</si>
  <si>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</si>
  <si>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</si>
  <si>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</si>
  <si>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</si>
  <si>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</si>
  <si>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</si>
  <si>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</si>
  <si>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</si>
  <si>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</si>
  <si>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</si>
  <si>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</si>
  <si>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</si>
  <si>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</si>
  <si>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</si>
  <si>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</si>
  <si>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</si>
  <si>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</si>
  <si>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</si>
  <si>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</si>
  <si>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</si>
  <si>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</si>
  <si>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</si>
  <si>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</si>
  <si>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</si>
  <si>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</si>
  <si>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</si>
  <si>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</si>
  <si>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</si>
  <si>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</si>
  <si>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</si>
  <si>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</si>
  <si>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</si>
  <si>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</si>
  <si>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</si>
  <si>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</si>
  <si>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</si>
  <si>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</si>
  <si>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</si>
  <si>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</si>
  <si>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</si>
  <si>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</si>
  <si>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</si>
  <si>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</si>
  <si>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</si>
  <si>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</si>
  <si>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</si>
  <si>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</si>
  <si>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</si>
  <si>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</si>
  <si>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</si>
  <si>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</si>
  <si>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</si>
  <si>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</si>
  <si>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</si>
  <si>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</si>
  <si>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</si>
  <si>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</si>
  <si>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</si>
  <si>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</si>
  <si>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</si>
  <si>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</si>
  <si>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</si>
  <si>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</si>
  <si>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</si>
  <si>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</si>
  <si>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</si>
  <si>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</si>
  <si>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</si>
  <si>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</si>
  <si>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</si>
  <si>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</si>
  <si>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</si>
  <si>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</si>
  <si>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</si>
  <si>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</si>
  <si>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</si>
  <si>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</si>
  <si>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</si>
  <si>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</si>
  <si>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</si>
  <si>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</si>
  <si>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</si>
  <si>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</si>
  <si>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</si>
  <si>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</si>
  <si>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</si>
  <si>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</si>
  <si>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</si>
  <si>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</si>
  <si>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</si>
  <si>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</si>
  <si>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</si>
  <si>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</si>
  <si>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</si>
  <si>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</si>
  <si>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</si>
  <si>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</si>
  <si>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</si>
  <si>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</si>
  <si>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</si>
  <si>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</si>
  <si>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</si>
  <si>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</si>
  <si>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</si>
  <si>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</si>
  <si>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</si>
  <si>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</si>
  <si>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</si>
  <si>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</si>
  <si>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</si>
  <si>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</si>
  <si>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</si>
  <si>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</si>
  <si>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</si>
  <si>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</si>
  <si>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</si>
  <si>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</si>
  <si>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</si>
  <si>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</si>
  <si>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</si>
  <si>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</si>
  <si>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</si>
  <si>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</si>
  <si>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</si>
  <si>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</si>
  <si>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</si>
  <si>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</si>
  <si>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</si>
  <si>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</si>
  <si>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</si>
  <si>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</si>
  <si>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</si>
  <si>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</si>
  <si>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</si>
  <si>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</si>
  <si>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</si>
  <si>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</si>
  <si>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</si>
  <si>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</si>
  <si>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</si>
  <si>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</si>
  <si>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</si>
  <si>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</si>
  <si>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</si>
  <si>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</si>
  <si>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</si>
  <si>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</si>
  <si>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</si>
  <si>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</si>
  <si>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</si>
  <si>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</si>
  <si>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</si>
  <si>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</si>
  <si>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</si>
  <si>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</si>
  <si>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</si>
  <si>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</si>
  <si>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</si>
  <si>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</si>
  <si>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</si>
  <si>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</si>
  <si>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</si>
  <si>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</si>
  <si>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</si>
  <si>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</si>
  <si>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</si>
  <si>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</si>
  <si>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</si>
  <si>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</si>
  <si>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</si>
  <si>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</si>
  <si>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</si>
  <si>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</si>
  <si>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</si>
  <si>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</si>
  <si>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</si>
  <si>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</si>
  <si>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</si>
  <si>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</si>
  <si>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</si>
  <si>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</si>
  <si>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</si>
  <si>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</si>
  <si>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</si>
  <si>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</si>
  <si>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</si>
  <si>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</si>
  <si>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</si>
  <si>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</si>
  <si>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</si>
  <si>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</si>
  <si>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</si>
  <si>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</si>
  <si>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</si>
  <si>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</si>
  <si>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</si>
  <si>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</si>
  <si>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</si>
  <si>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</si>
  <si>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</si>
  <si>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</si>
  <si>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</si>
  <si>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</si>
  <si>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</si>
  <si>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</si>
  <si>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</si>
  <si>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</si>
  <si>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</si>
  <si>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</si>
  <si>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</si>
  <si>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</si>
  <si>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</si>
  <si>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</si>
  <si>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</si>
  <si>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</si>
  <si>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</si>
  <si>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</si>
  <si>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</si>
  <si>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</si>
  <si>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</si>
  <si>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</si>
  <si>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</si>
  <si>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</si>
  <si>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</si>
  <si>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</si>
  <si>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</si>
  <si>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</si>
  <si>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</si>
  <si>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</si>
  <si>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</si>
  <si>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</si>
  <si>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</si>
  <si>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</si>
  <si>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</si>
  <si>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</si>
  <si>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</si>
  <si>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</si>
  <si>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</si>
  <si>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</si>
  <si>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</si>
  <si>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</si>
  <si>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</si>
  <si>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</si>
  <si>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</si>
  <si>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</si>
  <si>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</si>
  <si>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</si>
  <si>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</si>
  <si>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</si>
  <si>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</si>
  <si>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</si>
  <si>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</si>
  <si>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</si>
  <si>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</si>
  <si>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</si>
  <si>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</si>
  <si>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</si>
  <si>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</si>
  <si>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</si>
  <si>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</si>
  <si>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</si>
  <si>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</si>
  <si>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</si>
  <si>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</si>
  <si>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</si>
  <si>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</si>
  <si>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</si>
  <si>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</si>
  <si>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</si>
  <si>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</si>
  <si>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</si>
  <si>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</si>
  <si>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</si>
  <si>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</si>
  <si>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</si>
  <si>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</si>
  <si>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</si>
  <si>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</si>
  <si>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</si>
  <si>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</si>
  <si>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</si>
  <si>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</si>
  <si>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</si>
  <si>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</si>
  <si>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</si>
  <si>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</si>
  <si>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</si>
  <si>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</si>
  <si>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</si>
  <si>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</si>
  <si>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</si>
  <si>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</si>
  <si>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</si>
  <si>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</si>
  <si>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</si>
  <si>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</si>
  <si>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</si>
  <si>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</si>
  <si>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</si>
  <si>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</si>
  <si>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</si>
  <si>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</si>
  <si>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</si>
  <si>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</si>
  <si>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</si>
  <si>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</si>
  <si>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</si>
  <si>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</si>
  <si>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</si>
  <si>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</si>
  <si>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</si>
  <si>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</si>
  <si>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</si>
  <si>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</si>
  <si>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</si>
  <si>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</si>
  <si>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</si>
  <si>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</si>
  <si>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</si>
  <si>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</si>
  <si>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</si>
  <si>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</si>
  <si>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</si>
  <si>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</si>
  <si>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</si>
  <si>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</si>
  <si>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</si>
  <si>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</si>
  <si>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</si>
  <si>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</si>
  <si>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</si>
  <si>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</si>
  <si>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</si>
  <si>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</si>
  <si>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</si>
  <si>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</si>
  <si>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</si>
  <si>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</si>
  <si>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</si>
  <si>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</si>
  <si>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</si>
  <si>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</si>
  <si>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</si>
  <si>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</si>
  <si>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</si>
  <si>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</si>
  <si>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</si>
  <si>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</si>
  <si>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</si>
  <si>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</si>
  <si>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</si>
  <si>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</si>
  <si>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</si>
  <si>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</si>
  <si>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</si>
  <si>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</si>
  <si>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</si>
  <si>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</si>
  <si>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</si>
  <si>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</si>
  <si>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</si>
  <si>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</si>
  <si>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</si>
  <si>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</si>
  <si>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</si>
  <si>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</si>
  <si>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</si>
  <si>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</si>
  <si>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</si>
  <si>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</si>
  <si>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</si>
  <si>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</si>
  <si>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</si>
  <si>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</si>
  <si>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</si>
  <si>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</si>
  <si>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</si>
  <si>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</si>
  <si>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</si>
  <si>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</si>
  <si>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</si>
  <si>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</si>
  <si>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</si>
  <si>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</si>
  <si>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</si>
  <si>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</si>
  <si>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</si>
  <si>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</si>
  <si>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</si>
  <si>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</si>
  <si>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</si>
  <si>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</si>
  <si>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</si>
  <si>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</si>
  <si>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</si>
  <si>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</si>
  <si>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</si>
  <si>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</si>
  <si>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</si>
  <si>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</si>
  <si>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</si>
  <si>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</si>
  <si>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</si>
  <si>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</si>
  <si>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</si>
  <si>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</si>
  <si>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</si>
  <si>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</si>
  <si>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</si>
  <si>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</si>
  <si>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</si>
  <si>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</si>
  <si>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</si>
  <si>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</si>
  <si>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</si>
  <si>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</si>
  <si>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</si>
  <si>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</si>
  <si>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</si>
  <si>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</si>
  <si>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</si>
  <si>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</si>
  <si>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</si>
  <si>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</si>
  <si>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</si>
  <si>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</si>
  <si>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</si>
  <si>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</si>
  <si>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</si>
  <si>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</si>
  <si>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</si>
  <si>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</si>
  <si>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</si>
  <si>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</si>
  <si>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</si>
  <si>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</si>
  <si>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</si>
  <si>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</si>
  <si>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</si>
  <si>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</si>
  <si>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</si>
  <si>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</si>
  <si>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</si>
  <si>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</si>
  <si>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</si>
  <si>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</si>
  <si>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</si>
  <si>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</si>
  <si>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</si>
  <si>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</si>
  <si>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</si>
  <si>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</si>
  <si>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</si>
  <si>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</si>
  <si>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</si>
  <si>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</si>
  <si>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</si>
  <si>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</si>
  <si>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</si>
  <si>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</si>
  <si>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</si>
  <si>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</si>
  <si>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</si>
  <si>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</si>
  <si>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</si>
  <si>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</si>
  <si>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</si>
  <si>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</si>
  <si>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</si>
  <si>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</si>
  <si>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</si>
  <si>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</si>
  <si>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</si>
  <si>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</si>
  <si>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</si>
  <si>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</si>
  <si>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</si>
  <si>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</si>
  <si>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</si>
  <si>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</si>
  <si>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</si>
  <si>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</si>
  <si>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</si>
  <si>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</si>
  <si>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</si>
  <si>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</si>
  <si>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</si>
  <si>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</si>
  <si>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</si>
  <si>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</si>
  <si>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</si>
  <si>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</si>
  <si>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</si>
  <si>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</si>
  <si>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</si>
  <si>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</si>
  <si>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</si>
  <si>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</si>
  <si>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</si>
  <si>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</si>
  <si>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</si>
  <si>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</si>
  <si>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</si>
  <si>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</si>
  <si>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</si>
  <si>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</si>
  <si>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</si>
  <si>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</si>
  <si>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</si>
  <si>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</si>
  <si>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</si>
  <si>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</si>
  <si>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</si>
  <si>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</si>
  <si>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</si>
  <si>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</si>
  <si>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</si>
  <si>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</si>
  <si>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</si>
  <si>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</si>
  <si>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</si>
  <si>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</si>
  <si>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</si>
  <si>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</si>
  <si>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</si>
  <si>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</si>
  <si>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</si>
  <si>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</si>
  <si>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</si>
  <si>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</si>
  <si>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</si>
  <si>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</si>
  <si>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</si>
  <si>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</si>
  <si>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</si>
  <si>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</si>
  <si>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</si>
  <si>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</si>
  <si>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</si>
  <si>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</si>
  <si>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</si>
  <si>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</si>
  <si>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</si>
  <si>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</si>
  <si>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</si>
  <si>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</si>
  <si>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</si>
  <si>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</si>
  <si>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</si>
  <si>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</si>
  <si>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</si>
  <si>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</si>
  <si>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</si>
  <si>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</si>
  <si>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</si>
  <si>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</si>
  <si>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</si>
  <si>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</si>
  <si>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</si>
  <si>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</si>
  <si>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</si>
  <si>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</si>
  <si>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</si>
  <si>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</si>
  <si>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</si>
  <si>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</si>
  <si>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</si>
  <si>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</si>
  <si>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</si>
  <si>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</si>
  <si>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</si>
  <si>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</si>
  <si>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</si>
  <si>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</si>
  <si>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</si>
  <si>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</si>
  <si>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</si>
  <si>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</si>
  <si>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</si>
  <si>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</si>
  <si>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</si>
  <si>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</si>
  <si>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</si>
  <si>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</si>
  <si>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</si>
  <si>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</si>
  <si>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</si>
  <si>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</si>
  <si>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</si>
  <si>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</si>
  <si>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</si>
  <si>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</si>
  <si>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</si>
  <si>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</si>
  <si>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</si>
  <si>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</si>
  <si>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</si>
  <si>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</si>
  <si>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</si>
  <si>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</si>
  <si>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</si>
  <si>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</si>
  <si>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</si>
  <si>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</si>
  <si>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</si>
  <si>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</si>
  <si>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</si>
  <si>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</si>
  <si>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</si>
  <si>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</si>
  <si>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</si>
  <si>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</si>
  <si>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</si>
  <si>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</si>
  <si>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</si>
  <si>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</si>
  <si>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</si>
  <si>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</si>
  <si>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</si>
  <si>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</si>
  <si>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</si>
  <si>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</si>
  <si>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</si>
  <si>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</si>
  <si>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</si>
  <si>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</si>
  <si>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</si>
  <si>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</si>
  <si>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</si>
  <si>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</si>
  <si>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</si>
  <si>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</si>
  <si>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</si>
  <si>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</si>
  <si>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</si>
  <si>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</si>
  <si>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</si>
  <si>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</si>
  <si>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</si>
  <si>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</si>
  <si>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</si>
  <si>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</si>
  <si>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</si>
  <si>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</si>
  <si>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</si>
  <si>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</si>
  <si>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</si>
  <si>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</si>
  <si>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</si>
  <si>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</si>
  <si>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</si>
  <si>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</si>
  <si>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</si>
  <si>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</si>
  <si>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</si>
  <si>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</si>
  <si>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</si>
  <si>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</si>
  <si>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</si>
  <si>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</si>
  <si>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</si>
  <si>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</si>
  <si>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</si>
  <si>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</si>
  <si>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</si>
  <si>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</si>
  <si>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</si>
  <si>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</si>
  <si>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</si>
  <si>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</si>
  <si>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</si>
  <si>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</si>
  <si>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</si>
  <si>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</si>
  <si>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</si>
  <si>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</si>
  <si>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</si>
  <si>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</si>
  <si>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</si>
  <si>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</si>
  <si>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</si>
  <si>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</si>
  <si>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</si>
  <si>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</si>
  <si>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</si>
  <si>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</si>
  <si>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</si>
  <si>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</si>
  <si>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</si>
  <si>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</si>
  <si>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</si>
  <si>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</si>
  <si>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</si>
  <si>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</si>
  <si>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</si>
  <si>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</si>
  <si>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</si>
  <si>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</si>
  <si>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</si>
  <si>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</si>
  <si>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</si>
  <si>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</si>
  <si>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</si>
  <si>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</si>
  <si>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</si>
  <si>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</si>
  <si>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</si>
  <si>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</si>
  <si>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</si>
  <si>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</si>
  <si>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</si>
  <si>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</si>
  <si>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</si>
  <si>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</si>
  <si>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</si>
  <si>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</si>
  <si>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</si>
  <si>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</si>
  <si>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</si>
  <si>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</si>
  <si>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</si>
  <si>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</si>
  <si>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</si>
  <si>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</si>
  <si>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</si>
  <si>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</si>
  <si>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</si>
  <si>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</si>
  <si>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</si>
  <si>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</si>
  <si>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</si>
  <si>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</si>
  <si>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</si>
  <si>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</si>
  <si>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</si>
  <si>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</si>
  <si>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</si>
  <si>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</si>
  <si>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</si>
  <si>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</si>
  <si>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</si>
  <si>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</si>
  <si>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</si>
  <si>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</si>
  <si>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</si>
  <si>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</si>
  <si>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</si>
  <si>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</si>
  <si>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</si>
  <si>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</si>
  <si>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</si>
  <si>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</si>
  <si>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</si>
  <si>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</si>
  <si>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</si>
  <si>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</si>
  <si>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</si>
  <si>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</si>
  <si>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</si>
  <si>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</si>
  <si>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</si>
  <si>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</si>
  <si>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</si>
  <si>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</si>
  <si>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</si>
  <si>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</si>
  <si>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</si>
  <si>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</si>
  <si>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</si>
  <si>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</si>
  <si>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</si>
  <si>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</si>
  <si>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</si>
  <si>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</si>
  <si>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</si>
  <si>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</si>
  <si>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</si>
  <si>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</si>
  <si>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</si>
  <si>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</si>
  <si>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</si>
  <si>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</si>
  <si>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</si>
  <si>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</si>
  <si>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</si>
  <si>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</si>
  <si>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</si>
  <si>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</si>
  <si>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</si>
  <si>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</si>
  <si>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</si>
  <si>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</si>
  <si>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</si>
  <si>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</si>
  <si>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</si>
  <si>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</si>
  <si>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</si>
  <si>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</si>
  <si>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</si>
  <si>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</si>
  <si>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</si>
  <si>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</si>
  <si>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</si>
  <si>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</si>
  <si>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</si>
  <si>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</si>
  <si>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</si>
  <si>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</si>
  <si>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</si>
  <si>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</si>
  <si>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</si>
  <si>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</si>
  <si>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</si>
  <si>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</si>
  <si>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</si>
  <si>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</si>
  <si>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</si>
  <si>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</si>
  <si>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</si>
  <si>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</si>
  <si>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</si>
  <si>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</si>
  <si>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</si>
  <si>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</si>
  <si>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</si>
  <si>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</si>
  <si>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</si>
  <si>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</si>
  <si>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</si>
  <si>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</si>
  <si>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</si>
  <si>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</si>
  <si>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</si>
  <si>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</si>
  <si>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</si>
  <si>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</si>
  <si>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</si>
  <si>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</si>
  <si>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</si>
  <si>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</si>
  <si>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</si>
  <si>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</si>
  <si>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</si>
  <si>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</si>
  <si>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</si>
  <si>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</si>
  <si>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</si>
  <si>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</si>
  <si>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</si>
  <si>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</si>
  <si>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</si>
  <si>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</si>
  <si>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</si>
  <si>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</si>
  <si>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</si>
  <si>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</si>
  <si>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</si>
  <si>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</si>
  <si>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</si>
  <si>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</si>
  <si>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</si>
  <si>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</si>
  <si>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</si>
  <si>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</si>
  <si>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</si>
  <si>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</si>
  <si>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</si>
  <si>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</si>
  <si>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</si>
  <si>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</si>
  <si>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</si>
  <si>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</si>
  <si>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</si>
  <si>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</si>
  <si>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</si>
  <si>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</si>
  <si>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</si>
  <si>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</si>
  <si>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</si>
  <si>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</si>
  <si>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</si>
  <si>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</si>
  <si>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</si>
  <si>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</si>
  <si>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</si>
  <si>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</si>
  <si>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</si>
  <si>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</si>
  <si>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</si>
  <si>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</si>
  <si>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</si>
  <si>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</si>
  <si>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</si>
  <si>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</si>
  <si>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</si>
  <si>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</si>
  <si>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</si>
  <si>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</si>
  <si>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</si>
  <si>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</si>
  <si>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</si>
  <si>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</si>
  <si>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</si>
  <si>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</si>
  <si>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</si>
  <si>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</si>
  <si>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</si>
  <si>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</si>
  <si>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</si>
  <si>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</si>
  <si>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</si>
  <si>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</si>
  <si>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</si>
  <si>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</si>
  <si>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</si>
  <si>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</si>
  <si>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</si>
  <si>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</si>
  <si>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</si>
  <si>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</si>
  <si>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</si>
  <si>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</si>
  <si>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</si>
  <si>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</si>
  <si>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</si>
  <si>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</si>
  <si>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</si>
  <si>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</si>
  <si>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</si>
  <si>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</si>
  <si>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</si>
  <si>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</si>
  <si>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</si>
  <si>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</si>
  <si>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</si>
  <si>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</si>
  <si>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</si>
  <si>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</si>
  <si>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</si>
  <si>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</si>
  <si>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</si>
  <si>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</si>
  <si>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</si>
  <si>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</si>
  <si>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</si>
  <si>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</si>
  <si>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</si>
  <si>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</si>
  <si>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</si>
  <si>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</si>
  <si>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</si>
  <si>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</si>
  <si>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</si>
  <si>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</si>
  <si>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</si>
  <si>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</si>
  <si>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</si>
  <si>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</si>
  <si>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</si>
  <si>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</si>
  <si>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</si>
  <si>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</si>
  <si>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</si>
  <si>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</si>
  <si>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</si>
  <si>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</si>
  <si>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</si>
  <si>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</si>
  <si>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</si>
  <si>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</si>
  <si>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</si>
  <si>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</si>
  <si>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</si>
  <si>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</si>
  <si>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</si>
  <si>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</si>
  <si>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</si>
  <si>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</si>
  <si>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</si>
  <si>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</si>
  <si>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</si>
  <si>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</si>
  <si>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</si>
  <si>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</si>
  <si>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</si>
  <si>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</si>
  <si>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</si>
  <si>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</si>
  <si>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</si>
  <si>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</si>
  <si>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</si>
  <si>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</si>
  <si>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</si>
  <si>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</si>
  <si>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</si>
  <si>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</si>
  <si>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</si>
  <si>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</si>
  <si>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</si>
  <si>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</si>
  <si>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</si>
  <si>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</si>
  <si>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</si>
  <si>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</si>
  <si>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</si>
  <si>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</si>
  <si>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</si>
  <si>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</si>
  <si>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</si>
  <si>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</si>
  <si>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</si>
  <si>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</si>
  <si>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</si>
  <si>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</si>
  <si>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</si>
  <si>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</si>
  <si>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</si>
  <si>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</si>
  <si>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</si>
  <si>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</si>
  <si>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</si>
  <si>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</si>
  <si>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</si>
  <si>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</si>
  <si>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</si>
  <si>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</si>
  <si>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</si>
  <si>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</si>
  <si>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</si>
  <si>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</si>
  <si>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</si>
  <si>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</si>
  <si>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</si>
  <si>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</si>
  <si>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</si>
  <si>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</si>
  <si>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</si>
  <si>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</si>
  <si>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</si>
  <si>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</si>
  <si>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</si>
  <si>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</si>
  <si>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</si>
  <si>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</si>
  <si>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</si>
  <si>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</si>
  <si>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</si>
  <si>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</si>
  <si>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</si>
  <si>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</si>
  <si>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</si>
  <si>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</si>
  <si>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</si>
  <si>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</si>
  <si>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</si>
  <si>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</si>
  <si>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</si>
  <si>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</si>
  <si>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</si>
  <si>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</si>
  <si>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</si>
  <si>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</si>
  <si>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</si>
  <si>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</si>
  <si>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</si>
  <si>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</si>
  <si>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</si>
  <si>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</si>
  <si>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</si>
  <si>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</si>
  <si>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</si>
  <si>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</si>
  <si>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</si>
  <si>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</si>
  <si>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</si>
  <si>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</si>
  <si>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</si>
  <si>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</si>
  <si>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</si>
  <si>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</si>
  <si>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</si>
  <si>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</si>
  <si>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</si>
  <si>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</si>
  <si>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</si>
  <si>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</si>
  <si>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</si>
  <si>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</si>
  <si>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</si>
  <si>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</si>
  <si>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</si>
  <si>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</si>
  <si>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</si>
  <si>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</si>
  <si>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</si>
  <si>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</si>
  <si>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</si>
  <si>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</si>
  <si>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</si>
  <si>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</si>
  <si>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</si>
  <si>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</si>
  <si>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</si>
  <si>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</si>
  <si>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</si>
  <si>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</si>
  <si>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</si>
  <si>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</si>
  <si>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</si>
  <si>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</si>
  <si>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</si>
  <si>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</si>
  <si>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</si>
  <si>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</si>
  <si>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</si>
  <si>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</si>
  <si>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</si>
  <si>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</si>
  <si>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</si>
  <si>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</si>
  <si>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</si>
  <si>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</si>
  <si>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</si>
  <si>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</si>
  <si>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</si>
  <si>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</si>
  <si>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</si>
  <si>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</si>
  <si>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</si>
  <si>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</si>
  <si>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</si>
  <si>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</si>
  <si>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</si>
  <si>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</si>
  <si>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</si>
  <si>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</si>
  <si>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</si>
  <si>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</si>
  <si>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</si>
  <si>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</si>
  <si>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</si>
  <si>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</si>
  <si>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</si>
  <si>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</si>
  <si>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</si>
  <si>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</si>
  <si>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</si>
  <si>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</si>
  <si>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</si>
  <si>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</si>
  <si>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</si>
  <si>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</si>
  <si>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</si>
  <si>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</si>
  <si>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</si>
  <si>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</si>
  <si>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</si>
  <si>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</si>
  <si>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</si>
  <si>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</si>
  <si>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</si>
  <si>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</si>
  <si>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</si>
  <si>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</si>
  <si>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</si>
  <si>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</si>
  <si>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</si>
  <si>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</si>
  <si>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</si>
  <si>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</si>
  <si>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</si>
  <si>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</si>
  <si>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</si>
  <si>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</si>
  <si>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</si>
  <si>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</si>
  <si>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</si>
  <si>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</si>
  <si>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</si>
  <si>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</si>
  <si>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</si>
  <si>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</si>
  <si>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</si>
  <si>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</si>
  <si>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</si>
  <si>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</si>
  <si>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</si>
  <si>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</si>
  <si>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</si>
  <si>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</si>
  <si>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</si>
  <si>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</si>
  <si>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</si>
  <si>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</si>
  <si>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</si>
  <si>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</si>
  <si>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</si>
  <si>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</si>
  <si>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</si>
  <si>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</si>
  <si>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</si>
  <si>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</si>
  <si>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</si>
  <si>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</si>
  <si>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</si>
  <si>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</si>
  <si>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</si>
  <si>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</si>
  <si>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</si>
  <si>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</si>
  <si>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</si>
  <si>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</si>
  <si>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</si>
  <si>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</si>
  <si>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</si>
  <si>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</si>
  <si>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</si>
  <si>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</si>
  <si>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</si>
  <si>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</si>
  <si>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</si>
  <si>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</si>
  <si>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</si>
  <si>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</si>
  <si>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</si>
  <si>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</si>
  <si>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</si>
  <si>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</si>
  <si>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</si>
  <si>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</si>
  <si>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</si>
  <si>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</si>
  <si>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</si>
  <si>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</si>
  <si>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</si>
  <si>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</si>
  <si>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</si>
  <si>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</si>
  <si>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</si>
  <si>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</si>
  <si>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</si>
  <si>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</si>
  <si>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</si>
  <si>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</si>
  <si>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</si>
  <si>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</si>
  <si>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</si>
  <si>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</si>
  <si>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</si>
  <si>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</si>
  <si>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</si>
  <si>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</si>
  <si>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</si>
  <si>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</si>
  <si>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</si>
  <si>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</si>
  <si>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</si>
  <si>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</si>
  <si>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</si>
  <si>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</si>
  <si>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</si>
  <si>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</si>
  <si>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</si>
  <si>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</si>
  <si>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</si>
  <si>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</si>
  <si>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</si>
  <si>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</si>
  <si>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</si>
  <si>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</si>
  <si>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</si>
  <si>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</si>
  <si>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</si>
  <si>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</si>
  <si>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</si>
  <si>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</si>
  <si>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</si>
  <si>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</si>
  <si>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</si>
  <si>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</si>
  <si>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</si>
  <si>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</si>
  <si>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</si>
  <si>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</si>
  <si>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</si>
  <si>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</si>
  <si>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</si>
  <si>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</si>
  <si>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</si>
  <si>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</si>
  <si>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</si>
  <si>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</si>
  <si>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</si>
  <si>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</si>
  <si>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</si>
  <si>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</si>
  <si>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</si>
  <si>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</si>
  <si>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</si>
  <si>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</si>
  <si>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</si>
  <si>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</si>
  <si>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</si>
  <si>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</si>
  <si>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</si>
  <si>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</si>
  <si>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</si>
  <si>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</si>
  <si>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</si>
  <si>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</si>
  <si>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</si>
  <si>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</si>
  <si>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</si>
  <si>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</si>
  <si>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</si>
  <si>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</si>
  <si>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</si>
  <si>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</si>
  <si>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</si>
  <si>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</si>
  <si>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</si>
  <si>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</si>
  <si>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</si>
  <si>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</si>
  <si>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</si>
  <si>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</si>
  <si>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</si>
  <si>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</si>
  <si>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</si>
  <si>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</si>
  <si>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</si>
  <si>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</si>
  <si>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</si>
  <si>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</si>
  <si>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</si>
  <si>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</si>
  <si>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</si>
  <si>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</si>
  <si>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</si>
  <si>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</si>
  <si>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</si>
  <si>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</si>
  <si>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</si>
  <si>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</si>
  <si>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</si>
  <si>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</si>
  <si>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</si>
  <si>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</si>
  <si>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</si>
  <si>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</si>
  <si>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</si>
  <si>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</si>
  <si>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</si>
  <si>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</si>
  <si>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</si>
  <si>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</si>
  <si>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</si>
  <si>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</si>
  <si>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</si>
  <si>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</si>
  <si>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</si>
  <si>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</si>
  <si>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</si>
  <si>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</si>
  <si>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</si>
  <si>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</si>
  <si>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</si>
  <si>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</si>
  <si>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</si>
  <si>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</si>
  <si>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</si>
  <si>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</si>
  <si>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</si>
  <si>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</si>
  <si>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</si>
  <si>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</si>
  <si>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</si>
  <si>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</si>
  <si>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</si>
  <si>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</si>
  <si>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</si>
  <si>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</si>
  <si>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</si>
  <si>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</si>
  <si>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</si>
  <si>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</si>
  <si>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</si>
  <si>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</si>
  <si>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</si>
  <si>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</si>
  <si>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</si>
  <si>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</si>
  <si>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</si>
  <si>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</si>
  <si>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</si>
  <si>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</si>
  <si>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</si>
  <si>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</si>
  <si>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</si>
  <si>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</si>
  <si>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</si>
  <si>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</si>
  <si>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</si>
  <si>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</si>
  <si>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</si>
  <si>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</si>
  <si>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</si>
  <si>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</si>
  <si>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</si>
  <si>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</si>
  <si>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</si>
  <si>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</si>
  <si>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</si>
  <si>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</si>
  <si>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</si>
  <si>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</si>
  <si>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</si>
  <si>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</si>
  <si>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</si>
  <si>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</si>
  <si>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</si>
  <si>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</si>
  <si>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</si>
  <si>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</si>
  <si>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</si>
  <si>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</si>
  <si>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</si>
  <si>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</si>
  <si>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</si>
  <si>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</si>
  <si>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</si>
  <si>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</si>
  <si>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</si>
  <si>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</si>
  <si>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</si>
  <si>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</si>
  <si>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</si>
  <si>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</si>
  <si>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</si>
  <si>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</si>
  <si>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</si>
  <si>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</si>
  <si>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</si>
  <si>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</si>
  <si>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</si>
  <si>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</si>
  <si>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</si>
  <si>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</si>
  <si>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</si>
  <si>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</si>
  <si>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</si>
  <si>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</si>
  <si>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</si>
  <si>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</si>
  <si>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</si>
  <si>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</si>
  <si>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</si>
  <si>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</si>
  <si>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</si>
  <si>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</si>
  <si>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</si>
  <si>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</si>
  <si>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</si>
  <si>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</si>
  <si>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</si>
  <si>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</si>
  <si>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</si>
  <si>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</si>
  <si>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</si>
  <si>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</si>
  <si>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</si>
  <si>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</si>
  <si>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</si>
  <si>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</si>
  <si>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</si>
  <si>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</si>
  <si>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</si>
  <si>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</si>
  <si>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</si>
  <si>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</si>
  <si>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</si>
  <si>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</si>
  <si>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</si>
  <si>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</si>
  <si>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</si>
  <si>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</si>
  <si>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</si>
  <si>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</si>
  <si>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</si>
  <si>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</si>
  <si>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</si>
  <si>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</si>
  <si>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</si>
  <si>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</si>
  <si>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</si>
  <si>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</si>
  <si>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</si>
  <si>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</si>
  <si>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</si>
  <si>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</si>
  <si>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</si>
  <si>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</si>
  <si>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</si>
  <si>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</si>
  <si>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</si>
  <si>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</si>
  <si>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</si>
  <si>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</si>
  <si>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</si>
  <si>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</si>
  <si>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</si>
  <si>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</si>
  <si>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</si>
  <si>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</si>
  <si>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</si>
  <si>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</si>
  <si>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</si>
  <si>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</si>
  <si>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</si>
  <si>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</si>
  <si>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</si>
  <si>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</si>
  <si>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</si>
  <si>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</si>
  <si>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</si>
  <si>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</si>
  <si>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</si>
  <si>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</si>
  <si>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</si>
  <si>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</si>
  <si>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</si>
  <si>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</si>
  <si>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</si>
  <si>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</si>
  <si>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</si>
  <si>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</si>
  <si>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</si>
  <si>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</si>
  <si>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</si>
  <si>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</si>
  <si>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</si>
  <si>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</si>
  <si>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</si>
  <si>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</si>
  <si>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</si>
  <si>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</si>
  <si>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</si>
  <si>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</si>
  <si>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</si>
  <si>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</si>
  <si>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</si>
  <si>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</si>
  <si>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</si>
  <si>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</si>
  <si>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</si>
  <si>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</si>
  <si>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</si>
  <si>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</si>
  <si>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</si>
  <si>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</si>
  <si>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</si>
  <si>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</si>
  <si>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</si>
  <si>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</si>
  <si>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</si>
  <si>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</si>
  <si>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</si>
  <si>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</si>
  <si>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</si>
  <si>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</si>
  <si>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</si>
  <si>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</si>
  <si>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</si>
  <si>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</si>
  <si>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</si>
  <si>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</si>
  <si>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</si>
  <si>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</si>
  <si>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</si>
  <si>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</si>
  <si>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</si>
  <si>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</si>
  <si>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</si>
  <si>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</si>
  <si>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</si>
  <si>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</si>
  <si>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</si>
  <si>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</si>
  <si>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</si>
  <si>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</si>
  <si>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</si>
  <si>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</si>
  <si>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</si>
  <si>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</si>
  <si>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</si>
  <si>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</si>
  <si>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</si>
  <si>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</si>
  <si>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</si>
  <si>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</si>
  <si>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</si>
  <si>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</si>
  <si>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</si>
  <si>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</si>
  <si>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</si>
  <si>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</si>
  <si>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</si>
  <si>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</si>
  <si>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</si>
  <si>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</si>
  <si>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</si>
  <si>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</si>
  <si>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</si>
  <si>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</si>
  <si>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</si>
  <si>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</si>
  <si>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</si>
  <si>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</si>
  <si>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</si>
  <si>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</si>
  <si>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</si>
  <si>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</si>
  <si>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</si>
  <si>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</si>
  <si>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</si>
  <si>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</si>
  <si>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</si>
  <si>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</si>
  <si>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</si>
  <si>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</si>
  <si>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</si>
  <si>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</si>
  <si>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</si>
  <si>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</si>
  <si>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</si>
  <si>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</si>
  <si>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</si>
  <si>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</si>
  <si>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</si>
  <si>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</si>
  <si>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</si>
  <si>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</si>
  <si>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</si>
  <si>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</si>
  <si>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</si>
  <si>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</si>
  <si>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</si>
  <si>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</si>
  <si>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</si>
  <si>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</si>
  <si>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</si>
  <si>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</si>
  <si>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</si>
  <si>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</si>
  <si>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</si>
  <si>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</si>
  <si>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</si>
  <si>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</si>
  <si>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</si>
  <si>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</si>
  <si>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</si>
  <si>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</si>
  <si>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</si>
  <si>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</si>
  <si>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</si>
  <si>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</si>
  <si>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</si>
  <si>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</si>
  <si>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</si>
  <si>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</si>
  <si>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</si>
  <si>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</si>
  <si>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</si>
  <si>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</si>
  <si>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</si>
  <si>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</si>
  <si>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</si>
  <si>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</si>
  <si>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</si>
  <si>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</si>
  <si>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</si>
  <si>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</si>
  <si>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</si>
  <si>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</si>
  <si>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</si>
  <si>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</si>
  <si>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</si>
  <si>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</si>
  <si>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</si>
  <si>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</si>
  <si>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</si>
  <si>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</si>
  <si>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</si>
  <si>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</si>
  <si>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</si>
  <si>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</si>
  <si>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</si>
  <si>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</si>
  <si>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</si>
  <si>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</si>
  <si>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</si>
  <si>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</si>
  <si>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</si>
  <si>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</si>
  <si>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</si>
  <si>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</si>
  <si>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</si>
  <si>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</si>
  <si>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</si>
  <si>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</si>
  <si>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</si>
  <si>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</si>
  <si>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</si>
  <si>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</si>
  <si>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</si>
  <si>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</si>
  <si>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</si>
  <si>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</si>
  <si>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</si>
  <si>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</si>
  <si>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</si>
  <si>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</si>
  <si>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</si>
  <si>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</si>
  <si>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</si>
  <si>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</si>
  <si>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</si>
  <si>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</si>
  <si>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</si>
  <si>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</si>
  <si>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</si>
  <si>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</si>
  <si>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</si>
  <si>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</si>
  <si>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</si>
  <si>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</si>
  <si>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</si>
  <si>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</si>
  <si>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</si>
  <si>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</si>
  <si>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</si>
  <si>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</si>
  <si>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</si>
  <si>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</si>
  <si>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</si>
  <si>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</si>
  <si>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</si>
  <si>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</si>
  <si>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</si>
  <si>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</si>
  <si>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</si>
  <si>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</si>
  <si>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</si>
  <si>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</si>
  <si>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</si>
  <si>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</si>
  <si>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</si>
  <si>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</si>
  <si>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</si>
  <si>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</si>
  <si>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</si>
  <si>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</si>
  <si>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</si>
  <si>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</si>
  <si>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</si>
  <si>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</si>
  <si>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</si>
  <si>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</si>
  <si>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</si>
  <si>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</si>
  <si>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</si>
  <si>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</si>
  <si>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</si>
  <si>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</si>
  <si>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</si>
  <si>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</si>
  <si>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</si>
  <si>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</si>
  <si>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</si>
  <si>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</si>
  <si>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</si>
  <si>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</si>
  <si>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</si>
  <si>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</si>
  <si>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</si>
  <si>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</si>
  <si>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</si>
  <si>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</si>
  <si>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</si>
  <si>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</si>
  <si>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</si>
  <si>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</si>
  <si>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</si>
  <si>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</si>
  <si>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</si>
  <si>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</si>
  <si>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</si>
  <si>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</si>
  <si>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</si>
  <si>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</si>
  <si>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</si>
  <si>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</si>
  <si>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</si>
  <si>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</si>
  <si>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</si>
  <si>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</si>
  <si>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</si>
  <si>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</si>
  <si>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</si>
  <si>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</si>
  <si>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</si>
  <si>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</si>
  <si>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</si>
  <si>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</si>
  <si>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</si>
  <si>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</si>
  <si>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</si>
  <si>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</si>
  <si>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</si>
  <si>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</si>
  <si>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</si>
  <si>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</si>
  <si>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</si>
  <si>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</si>
  <si>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</si>
  <si>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</si>
  <si>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</si>
  <si>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</si>
  <si>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</si>
  <si>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</si>
  <si>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</si>
  <si>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</si>
  <si>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</si>
  <si>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</si>
  <si>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</si>
  <si>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</si>
  <si>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</si>
  <si>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</si>
  <si>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</si>
  <si>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</si>
  <si>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</si>
  <si>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</si>
  <si>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</si>
  <si>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</si>
  <si>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</si>
  <si>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</si>
  <si>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</si>
  <si>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</si>
  <si>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</si>
  <si>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</si>
  <si>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</si>
  <si>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</si>
  <si>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</si>
  <si>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</si>
  <si>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</si>
  <si>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</si>
  <si>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</si>
  <si>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</si>
  <si>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</si>
  <si>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</si>
  <si>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</si>
  <si>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</si>
  <si>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</si>
  <si>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</si>
  <si>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</si>
  <si>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</si>
  <si>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</si>
  <si>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</si>
  <si>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</si>
  <si>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</si>
  <si>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</si>
  <si>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</si>
  <si>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</si>
  <si>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</si>
  <si>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</si>
  <si>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</si>
  <si>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</si>
  <si>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</si>
  <si>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</si>
  <si>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</si>
  <si>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</si>
  <si>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</si>
  <si>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</si>
  <si>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</si>
  <si>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</si>
  <si>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</si>
  <si>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</si>
  <si>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</si>
  <si>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</si>
  <si>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</si>
  <si>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</si>
  <si>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</si>
  <si>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</si>
  <si>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</si>
  <si>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</si>
  <si>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</si>
  <si>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</si>
  <si>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</si>
  <si>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</si>
  <si>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</si>
  <si>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</si>
  <si>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</si>
  <si>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</si>
  <si>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</si>
  <si>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</si>
  <si>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</si>
  <si>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</si>
  <si>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</si>
  <si>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</si>
  <si>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</si>
  <si>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</si>
  <si>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</si>
  <si>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</si>
  <si>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</si>
  <si>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</si>
  <si>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</si>
  <si>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</si>
  <si>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</si>
  <si>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</si>
  <si>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</si>
  <si>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</si>
  <si>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</si>
  <si>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</si>
  <si>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</si>
  <si>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</si>
  <si>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</si>
  <si>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</si>
  <si>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</si>
  <si>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</si>
  <si>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</si>
  <si>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</si>
  <si>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</si>
  <si>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</si>
  <si>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</si>
  <si>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</si>
  <si>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</si>
  <si>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</si>
  <si>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</si>
  <si>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</si>
  <si>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</si>
  <si>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</si>
  <si>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</si>
  <si>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</si>
  <si>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</si>
  <si>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</si>
  <si>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</si>
  <si>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</si>
  <si>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</si>
  <si>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</si>
  <si>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</si>
  <si>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</si>
  <si>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</si>
  <si>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</si>
  <si>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</si>
  <si>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</si>
  <si>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</si>
  <si>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</si>
  <si>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</si>
  <si>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</si>
  <si>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</si>
  <si>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</si>
  <si>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</si>
  <si>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</si>
  <si>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</si>
  <si>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</si>
  <si>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</si>
  <si>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</si>
  <si>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</si>
  <si>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</si>
  <si>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</si>
  <si>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</si>
  <si>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</si>
  <si>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</si>
  <si>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</si>
  <si>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</si>
  <si>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</si>
  <si>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</si>
  <si>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</si>
  <si>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</si>
  <si>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</si>
  <si>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</si>
  <si>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</si>
  <si>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</si>
  <si>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</si>
  <si>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</si>
  <si>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</si>
  <si>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</si>
  <si>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</si>
  <si>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</si>
  <si>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</si>
  <si>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</si>
  <si>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</si>
  <si>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</si>
  <si>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</si>
  <si>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</si>
  <si>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</si>
  <si>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</si>
  <si>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</si>
  <si>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</si>
  <si>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</si>
  <si>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</si>
  <si>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</si>
  <si>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</si>
  <si>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</si>
  <si>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</si>
  <si>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</si>
  <si>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</si>
  <si>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</si>
  <si>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</si>
  <si>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</si>
  <si>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</si>
  <si>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</si>
  <si>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</si>
  <si>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</si>
  <si>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</si>
  <si>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</si>
  <si>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</si>
  <si>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</si>
  <si>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</si>
  <si>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</si>
  <si>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</si>
  <si>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</si>
  <si>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</si>
  <si>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</si>
  <si>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</si>
  <si>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</si>
  <si>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</si>
  <si>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</si>
  <si>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</si>
  <si>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</si>
  <si>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</si>
  <si>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</si>
  <si>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</si>
  <si>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</si>
  <si>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</si>
  <si>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</si>
  <si>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</si>
  <si>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</si>
  <si>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</si>
  <si>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</si>
  <si>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</si>
  <si>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</si>
  <si>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</si>
  <si>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</si>
  <si>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</si>
  <si>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</si>
  <si>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</si>
  <si>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</si>
  <si>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</si>
  <si>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</si>
  <si>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</si>
  <si>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</si>
  <si>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</si>
  <si>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</si>
  <si>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</si>
  <si>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</si>
  <si>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</si>
  <si>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</si>
  <si>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</si>
  <si>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</si>
  <si>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</si>
  <si>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</si>
  <si>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</si>
  <si>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</si>
  <si>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</si>
  <si>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</si>
  <si>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</si>
  <si>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</si>
  <si>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</si>
  <si>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</si>
  <si>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</si>
  <si>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</si>
  <si>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</si>
  <si>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</si>
  <si>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</si>
  <si>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</si>
  <si>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</si>
  <si>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</si>
  <si>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</si>
  <si>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</si>
  <si>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</si>
  <si>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</si>
  <si>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</si>
  <si>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</si>
  <si>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</si>
  <si>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</si>
  <si>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</si>
  <si>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</si>
  <si>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</si>
  <si>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</si>
  <si>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</si>
  <si>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</si>
  <si>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</si>
  <si>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</si>
  <si>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</si>
  <si>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</si>
  <si>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</si>
  <si>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</si>
  <si>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</si>
  <si>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</si>
  <si>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</si>
  <si>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</si>
  <si>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</si>
  <si>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</si>
  <si>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</si>
  <si>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</si>
  <si>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</si>
  <si>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</si>
  <si>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</si>
  <si>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</si>
  <si>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</si>
  <si>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</si>
  <si>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</si>
  <si>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</si>
  <si>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</si>
  <si>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</si>
  <si>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</si>
  <si>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</si>
  <si>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</si>
  <si>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</si>
  <si>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</si>
  <si>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</si>
  <si>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</si>
  <si>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</si>
  <si>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</si>
  <si>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</si>
  <si>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</si>
  <si>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</si>
  <si>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</si>
  <si>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</si>
  <si>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</si>
  <si>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</si>
  <si>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</si>
  <si>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</si>
  <si>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</si>
  <si>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</si>
  <si>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</si>
  <si>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</si>
  <si>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</si>
  <si>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</si>
  <si>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</si>
  <si>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</si>
  <si>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</si>
  <si>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</si>
  <si>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</si>
  <si>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</si>
  <si>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</si>
  <si>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</si>
  <si>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</si>
  <si>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</si>
  <si>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</si>
  <si>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</si>
  <si>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</si>
  <si>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</si>
  <si>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</si>
  <si>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</si>
  <si>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</si>
  <si>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</si>
  <si>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</si>
  <si>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</si>
  <si>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</si>
  <si>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</si>
  <si>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</si>
  <si>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</si>
  <si>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</si>
  <si>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</si>
  <si>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</si>
  <si>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</si>
  <si>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</si>
  <si>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</si>
  <si>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</si>
  <si>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</si>
  <si>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</si>
  <si>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</si>
  <si>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</si>
  <si>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</si>
  <si>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</si>
  <si>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</si>
  <si>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</si>
  <si>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</si>
  <si>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</si>
  <si>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</si>
  <si>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</si>
  <si>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</si>
  <si>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</si>
  <si>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</si>
  <si>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</si>
  <si>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</si>
  <si>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</si>
  <si>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</si>
  <si>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</si>
  <si>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</si>
  <si>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</si>
  <si>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</si>
  <si>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</si>
  <si>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</si>
  <si>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</si>
  <si>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</si>
  <si>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</si>
  <si>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</si>
  <si>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</si>
  <si>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</si>
  <si>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</si>
  <si>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</si>
  <si>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</si>
  <si>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</si>
  <si>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</si>
  <si>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</si>
  <si>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</si>
  <si>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</si>
  <si>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</si>
  <si>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</si>
  <si>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</si>
  <si>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</si>
  <si>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</si>
  <si>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</si>
  <si>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</si>
  <si>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</si>
  <si>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</si>
  <si>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</si>
  <si>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</si>
  <si>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</si>
  <si>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</si>
  <si>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</si>
  <si>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</si>
  <si>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</si>
  <si>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</si>
  <si>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</si>
  <si>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</si>
  <si>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</si>
  <si>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</si>
  <si>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</si>
  <si>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</si>
  <si>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</si>
  <si>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</si>
  <si>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</si>
  <si>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</si>
  <si>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</si>
  <si>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</si>
  <si>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</si>
  <si>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</si>
  <si>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</si>
  <si>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</si>
  <si>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</si>
  <si>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</si>
  <si>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</si>
  <si>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</si>
  <si>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</si>
  <si>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</si>
  <si>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</si>
  <si>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</si>
  <si>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</si>
  <si>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</si>
  <si>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</si>
  <si>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</si>
  <si>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</si>
  <si>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</si>
  <si>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</si>
  <si>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</si>
  <si>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</si>
  <si>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</si>
  <si>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</si>
  <si>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</si>
  <si>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</si>
  <si>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</si>
  <si>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</si>
  <si>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</si>
  <si>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</si>
  <si>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</si>
  <si>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</si>
  <si>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</si>
  <si>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</si>
  <si>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</si>
  <si>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</si>
  <si>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</si>
  <si>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</si>
  <si>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</si>
  <si>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</si>
  <si>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</si>
  <si>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</si>
  <si>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</si>
  <si>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</si>
  <si>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</si>
  <si>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</si>
  <si>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</si>
  <si>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</si>
  <si>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</si>
  <si>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</si>
  <si>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</si>
  <si>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</si>
  <si>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</si>
  <si>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</si>
  <si>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</si>
  <si>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</si>
  <si>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</si>
  <si>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</si>
  <si>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</si>
  <si>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</si>
  <si>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</si>
  <si>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</si>
  <si>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</si>
  <si>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</si>
  <si>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</si>
  <si>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</si>
  <si>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</si>
  <si>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</si>
  <si>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</si>
  <si>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</si>
  <si>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</si>
  <si>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</si>
  <si>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</si>
  <si>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</si>
  <si>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</si>
  <si>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</si>
  <si>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</si>
  <si>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</si>
  <si>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</si>
  <si>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</si>
  <si>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</si>
  <si>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</si>
  <si>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</si>
  <si>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</si>
  <si>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</si>
  <si>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</si>
  <si>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</si>
  <si>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</si>
  <si>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</si>
  <si>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</si>
  <si>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</si>
  <si>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</si>
  <si>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</si>
  <si>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</si>
  <si>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</si>
  <si>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</si>
  <si>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</si>
  <si>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</si>
  <si>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</si>
  <si>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</si>
  <si>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</si>
  <si>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</si>
  <si>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</si>
  <si>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</si>
  <si>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</si>
  <si>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</si>
  <si>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</si>
  <si>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</si>
  <si>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</si>
  <si>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</si>
  <si>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</si>
  <si>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</si>
  <si>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</si>
  <si>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</si>
  <si>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</si>
  <si>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</si>
  <si>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</si>
  <si>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</si>
  <si>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</si>
  <si>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</si>
  <si>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</si>
  <si>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</si>
  <si>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</si>
  <si>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</si>
  <si>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</si>
  <si>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</si>
  <si>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</si>
  <si>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</si>
  <si>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</si>
  <si>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</si>
  <si>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</si>
  <si>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</si>
  <si>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</si>
  <si>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</si>
  <si>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</si>
  <si>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</si>
  <si>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</si>
  <si>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</si>
  <si>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</si>
  <si>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</si>
  <si>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</si>
  <si>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</si>
  <si>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</si>
  <si>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</si>
  <si>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</si>
  <si>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</si>
  <si>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</si>
  <si>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</si>
  <si>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</si>
  <si>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</si>
  <si>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</si>
  <si>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</si>
  <si>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</si>
  <si>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</si>
  <si>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</si>
  <si>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</si>
  <si>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</si>
  <si>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</si>
  <si>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</si>
  <si>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</si>
  <si>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</si>
  <si>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</si>
  <si>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</si>
  <si>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</si>
  <si>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</si>
  <si>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</si>
  <si>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</si>
  <si>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</si>
  <si>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</si>
  <si>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</si>
  <si>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</si>
  <si>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</si>
  <si>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</si>
  <si>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</si>
  <si>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</si>
  <si>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</si>
  <si>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</si>
  <si>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</si>
  <si>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</si>
  <si>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</si>
  <si>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</si>
  <si>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</si>
  <si>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</si>
  <si>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</si>
  <si>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</si>
  <si>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</si>
  <si>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</si>
  <si>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</si>
  <si>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</si>
  <si>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</si>
  <si>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</si>
  <si>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</si>
  <si>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</si>
  <si>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</si>
  <si>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</si>
  <si>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</si>
  <si>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</si>
  <si>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</si>
  <si>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</si>
  <si>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</si>
  <si>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</si>
  <si>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</si>
  <si>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</si>
  <si>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</si>
  <si>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</si>
  <si>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</si>
  <si>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</si>
  <si>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</si>
  <si>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</si>
  <si>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</si>
  <si>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</si>
  <si>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</si>
  <si>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</si>
  <si>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</si>
  <si>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</si>
  <si>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</si>
  <si>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</si>
  <si>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</si>
  <si>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</si>
  <si>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</si>
  <si>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</si>
  <si>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</si>
  <si>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</si>
  <si>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</si>
  <si>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</si>
  <si>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</si>
  <si>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</si>
  <si>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</si>
  <si>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</si>
  <si>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</si>
  <si>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</si>
  <si>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</si>
  <si>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</si>
  <si>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</si>
  <si>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</si>
  <si>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</si>
  <si>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</si>
  <si>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</si>
  <si>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</si>
  <si>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</si>
  <si>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</si>
  <si>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</si>
  <si>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</si>
  <si>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</si>
  <si>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</si>
  <si>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</si>
  <si>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</si>
  <si>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</si>
  <si>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</si>
  <si>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</si>
  <si>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</si>
  <si>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</si>
  <si>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</si>
  <si>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</si>
  <si>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</si>
  <si>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</si>
  <si>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</si>
  <si>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</si>
  <si>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</si>
  <si>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</si>
  <si>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</si>
  <si>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</si>
  <si>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</si>
  <si>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</si>
  <si>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</si>
  <si>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</si>
  <si>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</si>
  <si>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</si>
  <si>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</si>
  <si>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</si>
  <si>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</si>
  <si>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</si>
  <si>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</si>
  <si>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</si>
  <si>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</si>
  <si>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</si>
  <si>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</si>
  <si>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</si>
  <si>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</si>
  <si>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</si>
  <si>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</si>
  <si>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</si>
  <si>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</si>
  <si>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</si>
  <si>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</si>
  <si>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</si>
  <si>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</si>
  <si>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</si>
  <si>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</si>
  <si>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</si>
  <si>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</si>
  <si>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</si>
  <si>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</si>
  <si>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</si>
  <si>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</si>
  <si>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</si>
  <si>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</si>
  <si>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</si>
  <si>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</si>
  <si>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</si>
  <si>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</si>
  <si>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</si>
  <si>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</si>
  <si>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</si>
  <si>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</si>
  <si>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</si>
  <si>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</si>
  <si>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</si>
  <si>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</si>
  <si>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</si>
  <si>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</si>
  <si>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</si>
  <si>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</si>
  <si>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</si>
  <si>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</si>
  <si>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</si>
  <si>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</si>
  <si>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</si>
  <si>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</si>
  <si>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</si>
  <si>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</si>
  <si>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</si>
  <si>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</si>
  <si>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</si>
  <si>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</si>
  <si>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</si>
  <si>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</si>
  <si>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</si>
  <si>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</si>
  <si>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</si>
  <si>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</si>
  <si>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</si>
  <si>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</si>
  <si>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</si>
  <si>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</si>
  <si>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</si>
  <si>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</si>
  <si>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</si>
  <si>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</si>
  <si>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</si>
  <si>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</si>
  <si>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</si>
  <si>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</si>
  <si>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</si>
  <si>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</si>
  <si>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</si>
  <si>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</si>
  <si>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</si>
  <si>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</si>
  <si>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</si>
  <si>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</si>
  <si>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</si>
  <si>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</si>
  <si>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</si>
  <si>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</si>
  <si>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</si>
  <si>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</si>
  <si>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</si>
  <si>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</si>
  <si>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</si>
  <si>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</si>
  <si>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</si>
  <si>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</si>
  <si>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</si>
  <si>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</si>
  <si>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</si>
  <si>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</si>
  <si>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</si>
  <si>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</si>
  <si>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</si>
  <si>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</si>
  <si>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</si>
  <si>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</si>
  <si>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</si>
  <si>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</si>
  <si>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</si>
  <si>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</si>
  <si>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</si>
  <si>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</si>
  <si>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</si>
  <si>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</si>
  <si>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</si>
  <si>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</si>
  <si>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</si>
  <si>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</si>
  <si>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</si>
  <si>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</si>
  <si>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</si>
  <si>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</si>
  <si>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</si>
  <si>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</si>
  <si>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</si>
  <si>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</si>
  <si>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</si>
  <si>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</si>
  <si>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</si>
  <si>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</si>
  <si>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</si>
  <si>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</si>
  <si>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</si>
  <si>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</si>
  <si>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</si>
  <si>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</si>
  <si>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</si>
  <si>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</si>
  <si>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</si>
  <si>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</si>
  <si>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</si>
  <si>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</si>
  <si>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</si>
  <si>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</si>
  <si>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</si>
  <si>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</si>
  <si>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</si>
  <si>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</si>
  <si>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</si>
  <si>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</si>
  <si>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</si>
  <si>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</si>
  <si>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</si>
  <si>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</si>
  <si>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</si>
  <si>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</si>
  <si>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</si>
  <si>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</si>
  <si>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</si>
  <si>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</si>
  <si>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</si>
  <si>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</si>
  <si>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</si>
  <si>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</si>
  <si>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</si>
  <si>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</si>
  <si>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</si>
  <si>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</si>
  <si>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</si>
  <si>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</si>
  <si>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</si>
  <si>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</si>
  <si>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</si>
  <si>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</si>
  <si>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</si>
  <si>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</si>
  <si>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</si>
  <si>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</si>
  <si>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</si>
  <si>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</si>
  <si>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</si>
  <si>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</si>
  <si>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</si>
  <si>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</si>
  <si>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</si>
  <si>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</si>
  <si>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</si>
  <si>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</si>
  <si>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</si>
  <si>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</si>
  <si>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</si>
  <si>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</si>
  <si>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</si>
  <si>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</si>
  <si>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</si>
  <si>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</si>
  <si>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</si>
  <si>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</si>
  <si>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</si>
  <si>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</si>
  <si>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</si>
  <si>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</si>
  <si>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</si>
  <si>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</si>
  <si>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</si>
  <si>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</si>
  <si>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</si>
  <si>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</si>
  <si>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</si>
  <si>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</si>
  <si>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</si>
  <si>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</si>
  <si>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</si>
  <si>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</si>
  <si>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</si>
  <si>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</si>
  <si>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</si>
  <si>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</si>
  <si>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</si>
  <si>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</si>
  <si>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</si>
  <si>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</si>
  <si>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</si>
  <si>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</si>
  <si>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</si>
  <si>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</si>
  <si>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</si>
  <si>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</si>
  <si>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</si>
  <si>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</si>
  <si>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</si>
  <si>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</si>
  <si>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</si>
  <si>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</si>
  <si>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</si>
  <si>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</si>
  <si>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</si>
  <si>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</si>
  <si>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</si>
  <si>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</si>
  <si>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</si>
  <si>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</si>
  <si>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</si>
  <si>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</si>
  <si>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</si>
  <si>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</si>
  <si>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</si>
  <si>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</si>
  <si>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</si>
  <si>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</si>
  <si>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</si>
  <si>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</si>
  <si>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</si>
  <si>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</si>
  <si>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</si>
  <si>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</si>
  <si>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</si>
  <si>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</si>
  <si>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</si>
  <si>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</si>
  <si>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</si>
  <si>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</si>
  <si>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</si>
  <si>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</si>
  <si>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</si>
  <si>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</si>
  <si>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</si>
  <si>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</si>
  <si>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</si>
  <si>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</si>
  <si>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</si>
  <si>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</si>
  <si>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</si>
  <si>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</si>
  <si>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</si>
  <si>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</si>
  <si>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</si>
  <si>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</si>
  <si>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</si>
  <si>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</si>
  <si>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</si>
  <si>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</si>
  <si>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</si>
  <si>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</si>
  <si>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</si>
  <si>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</si>
  <si>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</si>
  <si>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</si>
  <si>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</si>
  <si>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</si>
  <si>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</si>
  <si>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</si>
  <si>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</si>
  <si>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</si>
  <si>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</si>
  <si>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</si>
  <si>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</si>
  <si>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</si>
  <si>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</si>
  <si>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</si>
  <si>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</si>
  <si>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</si>
  <si>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</si>
  <si>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</si>
  <si>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</si>
  <si>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</si>
  <si>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</si>
  <si>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</si>
  <si>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</si>
  <si>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</si>
  <si>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</si>
  <si>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</si>
  <si>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</si>
  <si>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</si>
  <si>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</si>
  <si>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</si>
  <si>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</si>
  <si>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</si>
  <si>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</si>
  <si>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</si>
  <si>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</si>
  <si>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</si>
  <si>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</si>
  <si>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</si>
  <si>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</si>
  <si>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</si>
  <si>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</si>
  <si>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</si>
  <si>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</si>
  <si>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</si>
  <si>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</si>
  <si>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</si>
  <si>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</si>
  <si>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</si>
  <si>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</si>
  <si>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</si>
  <si>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</si>
  <si>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</si>
  <si>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</si>
  <si>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</si>
  <si>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</si>
  <si>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</si>
  <si>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</si>
  <si>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</si>
  <si>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</si>
  <si>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</si>
  <si>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</si>
  <si>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</si>
  <si>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</si>
  <si>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</si>
  <si>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</si>
  <si>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</si>
  <si>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</si>
  <si>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</si>
  <si>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</si>
  <si>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</si>
  <si>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</si>
  <si>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</si>
  <si>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</si>
  <si>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</si>
  <si>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</si>
  <si>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</si>
  <si>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</si>
  <si>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</si>
  <si>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</si>
  <si>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</si>
  <si>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</si>
  <si>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</si>
  <si>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</si>
  <si>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</si>
  <si>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</si>
  <si>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</si>
  <si>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</si>
  <si>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</si>
  <si>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</si>
  <si>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</si>
  <si>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</si>
  <si>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</si>
  <si>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</si>
  <si>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</si>
  <si>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</si>
  <si>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</si>
  <si>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</si>
  <si>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</si>
  <si>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</si>
  <si>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</si>
  <si>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</si>
  <si>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</si>
  <si>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</si>
  <si>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</si>
  <si>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</si>
  <si>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</si>
  <si>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</si>
  <si>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</si>
  <si>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</si>
  <si>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</si>
  <si>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</si>
  <si>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</si>
  <si>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</si>
  <si>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</si>
  <si>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</si>
  <si>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</si>
  <si>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</si>
  <si>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</si>
  <si>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</si>
  <si>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</si>
  <si>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</si>
  <si>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</si>
  <si>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</si>
  <si>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</si>
  <si>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</si>
  <si>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</si>
  <si>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</si>
  <si>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</si>
  <si>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</si>
  <si>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</si>
  <si>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</si>
  <si>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</si>
  <si>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</si>
  <si>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</si>
  <si>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</si>
  <si>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</si>
  <si>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</si>
  <si>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</si>
  <si>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</si>
  <si>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</si>
  <si>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</si>
  <si>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</si>
  <si>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</si>
  <si>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</si>
  <si>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</si>
  <si>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</si>
  <si>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</si>
  <si>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</si>
  <si>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</si>
  <si>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</si>
  <si>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</si>
  <si>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</si>
  <si>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</si>
  <si>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</si>
  <si>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</si>
  <si>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</si>
  <si>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</si>
  <si>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</si>
  <si>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</si>
  <si>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</si>
  <si>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</si>
  <si>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</si>
  <si>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</si>
  <si>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</si>
  <si>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</si>
  <si>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</si>
  <si>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</si>
  <si>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</si>
  <si>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</si>
  <si>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</si>
  <si>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</si>
  <si>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</si>
  <si>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</si>
  <si>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</si>
  <si>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</si>
  <si>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</si>
  <si>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</si>
  <si>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</si>
  <si>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</si>
  <si>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</si>
  <si>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</si>
  <si>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</si>
  <si>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</si>
  <si>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</si>
  <si>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</si>
  <si>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</si>
  <si>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</si>
  <si>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</si>
  <si>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</si>
  <si>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</si>
  <si>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</si>
  <si>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</si>
  <si>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</si>
  <si>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</si>
  <si>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</si>
  <si>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</si>
  <si>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</si>
  <si>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</si>
  <si>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</si>
  <si>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</si>
  <si>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</si>
  <si>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</si>
  <si>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</si>
  <si>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</si>
  <si>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</si>
  <si>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</si>
  <si>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</si>
  <si>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</si>
  <si>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</si>
  <si>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</si>
  <si>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</si>
  <si>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</si>
  <si>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</si>
  <si>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</si>
  <si>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</si>
  <si>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</si>
  <si>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</si>
  <si>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</si>
  <si>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</si>
  <si>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</si>
  <si>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</si>
  <si>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</si>
  <si>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</si>
  <si>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</si>
  <si>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</si>
  <si>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</si>
  <si>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</si>
  <si>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</si>
  <si>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</si>
  <si>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</si>
  <si>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</si>
  <si>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</si>
  <si>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</si>
  <si>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</si>
  <si>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</si>
  <si>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</si>
  <si>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</si>
  <si>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</si>
  <si>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</si>
  <si>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</si>
  <si>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</si>
  <si>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</si>
  <si>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</si>
  <si>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</si>
  <si>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</si>
  <si>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</si>
  <si>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</si>
  <si>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</si>
  <si>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</si>
  <si>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</si>
  <si>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</si>
  <si>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</si>
  <si>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</si>
  <si>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</si>
  <si>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</si>
  <si>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</si>
  <si>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</si>
  <si>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</si>
  <si>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</si>
  <si>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</si>
  <si>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</si>
  <si>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</si>
  <si>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</si>
  <si>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</si>
  <si>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</si>
  <si>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</si>
  <si>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</si>
  <si>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</si>
  <si>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</si>
  <si>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</si>
  <si>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</si>
  <si>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</si>
  <si>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</si>
  <si>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</si>
  <si>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</si>
  <si>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</si>
  <si>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</si>
  <si>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</si>
  <si>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</si>
  <si>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</si>
  <si>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</si>
  <si>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</si>
  <si>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</si>
  <si>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</si>
  <si>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</si>
  <si>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</si>
  <si>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</si>
  <si>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</si>
  <si>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</si>
  <si>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</si>
  <si>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</si>
  <si>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</si>
  <si>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</si>
  <si>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</si>
  <si>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</si>
  <si>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</si>
  <si>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</si>
  <si>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</si>
  <si>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</si>
  <si>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</si>
  <si>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</si>
  <si>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</si>
  <si>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</si>
  <si>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</si>
  <si>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</si>
  <si>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</si>
  <si>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</si>
  <si>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</si>
  <si>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</si>
  <si>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</si>
  <si>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</si>
  <si>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</si>
  <si>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</si>
  <si>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</si>
  <si>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</si>
  <si>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</si>
  <si>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</si>
  <si>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</si>
  <si>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</si>
  <si>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</si>
  <si>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</si>
  <si>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</si>
  <si>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</si>
  <si>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</si>
  <si>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</si>
  <si>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</si>
  <si>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</si>
  <si>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</si>
  <si>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</si>
  <si>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</si>
  <si>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</si>
  <si>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</si>
  <si>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</si>
  <si>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</si>
  <si>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</si>
  <si>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</si>
  <si>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</si>
  <si>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</si>
  <si>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</si>
  <si>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</si>
  <si>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</si>
  <si>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</si>
  <si>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</si>
  <si>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</si>
  <si>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</si>
  <si>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</si>
  <si>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</si>
  <si>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</si>
  <si>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</si>
  <si>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</si>
  <si>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</si>
  <si>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</si>
  <si>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</si>
  <si>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</si>
  <si>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</si>
  <si>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</si>
  <si>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</si>
  <si>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</si>
  <si>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</si>
  <si>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</si>
  <si>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</si>
  <si>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</si>
  <si>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</si>
  <si>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</si>
  <si>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</si>
  <si>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</si>
  <si>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</si>
  <si>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</si>
  <si>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</si>
  <si>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</si>
  <si>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</si>
  <si>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</si>
  <si>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</si>
  <si>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</si>
  <si>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</si>
  <si>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</si>
  <si>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</si>
  <si>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</si>
  <si>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</si>
  <si>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</si>
  <si>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</si>
  <si>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</si>
  <si>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</si>
  <si>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</si>
  <si>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</si>
  <si>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</si>
  <si>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</si>
  <si>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</si>
  <si>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</si>
  <si>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</si>
  <si>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</si>
  <si>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</si>
  <si>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</si>
  <si>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</si>
  <si>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</si>
  <si>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</si>
  <si>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</si>
  <si>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</si>
  <si>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</si>
  <si>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</si>
  <si>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</si>
  <si>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</si>
  <si>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</si>
  <si>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</si>
  <si>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</si>
  <si>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</si>
  <si>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</si>
  <si>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</si>
  <si>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</si>
  <si>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</si>
  <si>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</si>
  <si>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</si>
  <si>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</si>
  <si>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</si>
  <si>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</si>
  <si>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</si>
  <si>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</si>
  <si>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</si>
  <si>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</si>
  <si>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</si>
  <si>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</si>
  <si>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</si>
  <si>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</si>
  <si>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</si>
  <si>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</si>
  <si>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</si>
  <si>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</si>
  <si>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</si>
  <si>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</si>
  <si>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</si>
  <si>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</si>
  <si>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</si>
  <si>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</si>
  <si>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</si>
  <si>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</si>
  <si>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</si>
  <si>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</si>
  <si>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</si>
  <si>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</si>
  <si>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</si>
  <si>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</si>
  <si>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</si>
  <si>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</si>
  <si>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</si>
  <si>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</si>
  <si>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</si>
  <si>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</si>
  <si>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</si>
  <si>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</si>
  <si>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</si>
  <si>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</si>
  <si>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</si>
  <si>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</si>
  <si>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</si>
  <si>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</si>
  <si>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</si>
  <si>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</si>
  <si>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</si>
  <si>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</si>
  <si>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</si>
  <si>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</si>
  <si>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</si>
  <si>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</si>
  <si>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</si>
  <si>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</si>
  <si>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</si>
  <si>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</si>
  <si>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</si>
  <si>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</si>
  <si>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</si>
  <si>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</si>
  <si>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</si>
  <si>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</si>
  <si>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</si>
  <si>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</si>
  <si>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</si>
  <si>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</si>
  <si>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</si>
  <si>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</si>
  <si>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</si>
  <si>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</si>
  <si>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</si>
  <si>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</si>
  <si>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</si>
  <si>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</si>
  <si>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</si>
  <si>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</si>
  <si>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</si>
  <si>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</si>
  <si>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</si>
  <si>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</si>
  <si>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</si>
  <si>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</si>
  <si>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</si>
  <si>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</si>
  <si>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</si>
  <si>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</si>
  <si>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</si>
  <si>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</si>
  <si>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</si>
  <si>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</si>
  <si>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</si>
  <si>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</si>
  <si>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</si>
  <si>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</si>
  <si>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</si>
  <si>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</si>
  <si>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</si>
  <si>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</si>
  <si>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</si>
  <si>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</si>
  <si>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</si>
  <si>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</si>
  <si>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</si>
  <si>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</si>
  <si>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</si>
  <si>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</si>
  <si>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</si>
  <si>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</si>
  <si>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</si>
  <si>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</si>
  <si>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</si>
  <si>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</si>
  <si>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</si>
  <si>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</si>
  <si>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</si>
  <si>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</si>
  <si>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</si>
  <si>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</si>
  <si>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</si>
  <si>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</si>
  <si>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</si>
  <si>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</si>
  <si>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</si>
  <si>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</si>
  <si>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</si>
  <si>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</si>
  <si>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</si>
  <si>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</si>
  <si>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</si>
  <si>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</si>
  <si>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</si>
  <si>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</si>
  <si>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</si>
  <si>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</si>
  <si>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</si>
  <si>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</si>
  <si>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</si>
  <si>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</si>
  <si>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</si>
  <si>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</si>
  <si>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</si>
  <si>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</si>
  <si>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</si>
  <si>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</si>
  <si>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</si>
  <si>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</si>
  <si>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</si>
  <si>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</si>
  <si>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</si>
  <si>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</si>
  <si>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</si>
  <si>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</si>
  <si>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</si>
  <si>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</si>
  <si>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</si>
  <si>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</si>
  <si>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</si>
  <si>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</si>
  <si>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</si>
  <si>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</si>
  <si>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</si>
  <si>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</si>
  <si>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</si>
  <si>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</si>
  <si>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</si>
  <si>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</si>
  <si>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</si>
  <si>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</si>
  <si>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</si>
  <si>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</si>
  <si>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</si>
  <si>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</si>
  <si>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</si>
  <si>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</si>
  <si>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</si>
  <si>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</si>
  <si>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</si>
  <si>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</si>
  <si>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</si>
  <si>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</si>
  <si>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</si>
  <si>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</si>
  <si>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</si>
  <si>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</si>
  <si>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</si>
  <si>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</si>
  <si>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</si>
  <si>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</si>
  <si>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</si>
  <si>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</si>
  <si>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</si>
  <si>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</si>
  <si>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</si>
  <si>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</si>
  <si>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</si>
  <si>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</si>
  <si>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</si>
  <si>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</si>
  <si>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</si>
  <si>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</si>
  <si>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</si>
  <si>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</si>
  <si>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</si>
  <si>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</si>
  <si>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</si>
  <si>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</si>
  <si>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</si>
  <si>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</si>
  <si>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</si>
  <si>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</si>
  <si>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</si>
  <si>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</si>
  <si>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</si>
  <si>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</si>
  <si>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</si>
  <si>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</si>
  <si>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</si>
  <si>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</si>
  <si>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</si>
  <si>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</si>
  <si>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</si>
  <si>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</si>
  <si>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</si>
  <si>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</si>
  <si>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</si>
  <si>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</si>
  <si>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</si>
  <si>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</si>
  <si>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</si>
  <si>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</si>
  <si>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</si>
  <si>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</si>
  <si>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</si>
  <si>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</si>
  <si>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</si>
  <si>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</si>
  <si>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</si>
  <si>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</si>
  <si>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</si>
  <si>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</si>
  <si>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</si>
  <si>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</si>
  <si>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</si>
  <si>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</si>
  <si>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</si>
  <si>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</si>
  <si>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</si>
  <si>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</si>
  <si>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</si>
  <si>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</si>
  <si>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</si>
  <si>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</si>
  <si>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</si>
  <si>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</si>
  <si>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</si>
  <si>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</si>
  <si>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</si>
  <si>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</si>
  <si>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</si>
  <si>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</si>
  <si>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</si>
  <si>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</si>
  <si>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</si>
  <si>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</si>
  <si>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</si>
  <si>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</si>
  <si>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</si>
  <si>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</si>
  <si>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</si>
  <si>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</si>
  <si>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</si>
  <si>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</si>
  <si>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</si>
  <si>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</si>
  <si>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</si>
  <si>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</si>
  <si>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</si>
  <si>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</si>
  <si>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</si>
  <si>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</si>
  <si>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</si>
  <si>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</si>
  <si>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</si>
  <si>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</si>
  <si>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</si>
  <si>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</si>
  <si>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</si>
  <si>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</si>
  <si>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</si>
  <si>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</si>
  <si>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</si>
  <si>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</si>
  <si>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</si>
  <si>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</si>
  <si>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</si>
  <si>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</si>
  <si>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</si>
  <si>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</si>
  <si>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</si>
  <si>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</si>
  <si>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</si>
  <si>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</si>
  <si>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</si>
  <si>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</si>
  <si>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</si>
  <si>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</si>
  <si>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</si>
  <si>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</si>
  <si>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</si>
  <si>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</si>
  <si>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</si>
  <si>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</si>
  <si>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</si>
  <si>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</si>
  <si>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</si>
  <si>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</si>
  <si>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</si>
  <si>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</si>
  <si>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</si>
  <si>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</si>
  <si>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</si>
  <si>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</si>
  <si>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</si>
  <si>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</si>
  <si>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</si>
  <si>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</si>
  <si>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</si>
  <si>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</si>
  <si>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</si>
  <si>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</si>
  <si>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</si>
  <si>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</si>
  <si>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</si>
  <si>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</si>
  <si>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</si>
  <si>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</si>
  <si>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</si>
  <si>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</si>
  <si>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</si>
  <si>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</si>
  <si>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</si>
  <si>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</si>
  <si>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</si>
  <si>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</si>
  <si>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</si>
  <si>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</si>
  <si>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</si>
  <si>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</si>
  <si>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</si>
  <si>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</si>
  <si>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</si>
  <si>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</si>
  <si>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</si>
  <si>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</si>
  <si>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</si>
  <si>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</si>
  <si>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</si>
  <si>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</si>
  <si>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</si>
  <si>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</si>
  <si>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</si>
  <si>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</si>
  <si>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</si>
  <si>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</si>
  <si>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</si>
  <si>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</si>
  <si>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</si>
  <si>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</si>
  <si>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</si>
  <si>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</si>
  <si>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</si>
  <si>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</si>
  <si>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</si>
  <si>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</si>
  <si>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</si>
  <si>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</si>
  <si>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</si>
  <si>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</si>
  <si>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</si>
  <si>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</si>
  <si>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</si>
  <si>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</si>
  <si>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</si>
  <si>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</si>
  <si>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</si>
  <si>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</si>
  <si>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</si>
  <si>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</si>
  <si>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</si>
  <si>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</si>
  <si>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</si>
  <si>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</si>
  <si>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</si>
  <si>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</si>
  <si>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</si>
  <si>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</si>
  <si>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</si>
  <si>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</si>
  <si>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</si>
  <si>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</si>
  <si>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</si>
  <si>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</si>
  <si>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</si>
  <si>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</si>
  <si>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</si>
  <si>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</si>
  <si>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</si>
  <si>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</si>
  <si>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</si>
  <si>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</si>
  <si>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</si>
  <si>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</si>
  <si>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</si>
  <si>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</si>
  <si>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</si>
  <si>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</si>
  <si>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</si>
  <si>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</si>
  <si>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</si>
  <si>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</si>
  <si>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</si>
  <si>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</si>
  <si>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</si>
  <si>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</si>
  <si>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</si>
  <si>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</si>
  <si>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</si>
  <si>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</si>
  <si>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</si>
  <si>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</si>
  <si>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</si>
  <si>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</si>
  <si>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</si>
  <si>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</si>
  <si>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</si>
  <si>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</si>
  <si>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</si>
  <si>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</si>
  <si>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</si>
  <si>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</si>
  <si>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</si>
  <si>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</si>
  <si>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</si>
  <si>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</si>
  <si>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</si>
  <si>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</si>
  <si>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</si>
  <si>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</si>
  <si>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</si>
  <si>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</si>
  <si>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</si>
  <si>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</si>
  <si>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</si>
  <si>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</si>
  <si>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</si>
  <si>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</si>
  <si>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</si>
  <si>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</si>
  <si>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</si>
  <si>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</si>
  <si>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</si>
  <si>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</si>
  <si>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</si>
  <si>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</si>
  <si>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</si>
  <si>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</si>
  <si>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</si>
  <si>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</si>
  <si>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</si>
  <si>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</si>
  <si>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</si>
  <si>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</si>
  <si>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</si>
  <si>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</si>
  <si>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</si>
  <si>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</si>
  <si>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</si>
  <si>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</si>
  <si>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</si>
  <si>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</si>
  <si>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</si>
  <si>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</si>
  <si>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</si>
  <si>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</si>
  <si>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</si>
  <si>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</si>
  <si>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</si>
  <si>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</si>
  <si>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</si>
  <si>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</si>
  <si>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</si>
  <si>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</si>
  <si>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</si>
  <si>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</si>
  <si>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</si>
  <si>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</si>
  <si>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</si>
  <si>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</si>
  <si>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</si>
  <si>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</si>
  <si>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</si>
  <si>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</si>
  <si>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</si>
  <si>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</si>
  <si>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</si>
  <si>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</si>
  <si>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</si>
  <si>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</si>
  <si>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</si>
  <si>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</si>
  <si>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</si>
  <si>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</si>
  <si>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</si>
  <si>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</si>
  <si>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</si>
  <si>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</si>
  <si>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</si>
  <si>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</si>
  <si>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</si>
  <si>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</si>
  <si>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</si>
  <si>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</si>
  <si>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</si>
  <si>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</si>
  <si>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</si>
  <si>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</si>
  <si>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</si>
  <si>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</si>
  <si>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</si>
  <si>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</si>
  <si>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</si>
  <si>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</si>
  <si>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</si>
  <si>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</si>
  <si>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</si>
  <si>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</si>
  <si>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</si>
  <si>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</si>
  <si>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</si>
  <si>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</si>
  <si>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</si>
  <si>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</si>
  <si>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</si>
  <si>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</si>
  <si>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</si>
  <si>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</si>
  <si>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</si>
  <si>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</si>
  <si>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</si>
  <si>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</si>
  <si>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</si>
  <si>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</si>
  <si>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</si>
  <si>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</si>
  <si>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</si>
  <si>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</si>
  <si>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</si>
  <si>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</si>
  <si>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</si>
  <si>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</si>
  <si>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</si>
  <si>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</si>
  <si>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</si>
  <si>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</si>
  <si>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</si>
  <si>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</si>
  <si>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</si>
  <si>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</si>
  <si>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</si>
  <si>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</si>
  <si>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</si>
  <si>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</si>
  <si>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</si>
  <si>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</si>
  <si>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</si>
  <si>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</si>
  <si>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</si>
  <si>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</si>
  <si>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</si>
  <si>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</si>
  <si>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</si>
  <si>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</si>
  <si>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</si>
  <si>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</si>
  <si>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</si>
  <si>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</si>
  <si>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</si>
  <si>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</si>
  <si>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</si>
  <si>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</si>
  <si>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</si>
  <si>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</si>
  <si>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</si>
  <si>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</si>
  <si>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</si>
  <si>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</si>
  <si>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</si>
  <si>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</si>
  <si>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</si>
  <si>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</si>
  <si>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</si>
  <si>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</si>
  <si>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</si>
  <si>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</si>
  <si>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</si>
  <si>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</si>
  <si>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</si>
  <si>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</si>
  <si>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</si>
  <si>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</si>
  <si>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</si>
  <si>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</si>
  <si>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</si>
  <si>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</si>
  <si>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</si>
  <si>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</si>
  <si>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</si>
  <si>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</si>
  <si>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</si>
  <si>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</si>
  <si>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</si>
  <si>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</si>
  <si>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</si>
  <si>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</si>
  <si>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</si>
  <si>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</si>
  <si>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</si>
  <si>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</si>
  <si>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</si>
  <si>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</si>
  <si>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</si>
  <si>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</si>
  <si>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</si>
  <si>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</si>
  <si>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</si>
  <si>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</si>
  <si>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</si>
  <si>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</si>
  <si>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</si>
  <si>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</si>
  <si>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</si>
  <si>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</si>
  <si>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</si>
  <si>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</si>
  <si>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</si>
  <si>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</si>
  <si>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</si>
  <si>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</si>
  <si>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</si>
  <si>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</si>
  <si>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</si>
  <si>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</si>
  <si>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</si>
  <si>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</si>
  <si>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</si>
  <si>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</si>
  <si>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</si>
  <si>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</si>
  <si>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</si>
  <si>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</si>
  <si>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</si>
  <si>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</si>
  <si>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</si>
  <si>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</si>
  <si>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</si>
  <si>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</si>
  <si>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</si>
  <si>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</si>
  <si>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</si>
  <si>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</si>
  <si>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</si>
  <si>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</si>
  <si>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</si>
  <si>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</si>
  <si>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</si>
  <si>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</si>
  <si>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</si>
  <si>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</si>
  <si>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</si>
  <si>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</si>
  <si>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</si>
  <si>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</si>
  <si>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</si>
  <si>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</si>
  <si>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</si>
  <si>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</si>
  <si>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</si>
  <si>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</si>
  <si>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</si>
  <si>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</si>
  <si>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</si>
  <si>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</si>
  <si>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</si>
  <si>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</si>
  <si>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</si>
  <si>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</si>
  <si>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</si>
  <si>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</si>
  <si>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</si>
  <si>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</si>
  <si>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</si>
  <si>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</si>
  <si>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</si>
  <si>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</si>
  <si>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</si>
  <si>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</si>
  <si>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</si>
  <si>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</si>
  <si>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</si>
  <si>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</si>
  <si>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</si>
  <si>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</si>
  <si>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</si>
  <si>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</si>
  <si>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</si>
  <si>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</si>
  <si>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</si>
  <si>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</si>
  <si>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</si>
  <si>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</si>
  <si>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</si>
  <si>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</si>
  <si>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</si>
  <si>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</si>
  <si>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</si>
  <si>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</si>
  <si>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</si>
  <si>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</si>
  <si>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</si>
  <si>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</si>
  <si>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</si>
  <si>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</si>
  <si>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</si>
  <si>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</si>
  <si>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</si>
  <si>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</si>
  <si>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</si>
  <si>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</si>
  <si>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</si>
  <si>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</si>
  <si>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</si>
  <si>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</si>
  <si>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</si>
  <si>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</si>
  <si>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</si>
  <si>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</si>
  <si>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</si>
  <si>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</si>
  <si>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</si>
  <si>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</si>
  <si>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</si>
  <si>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</si>
  <si>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</si>
  <si>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</si>
  <si>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</si>
  <si>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</si>
  <si>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</si>
  <si>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</si>
  <si>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</si>
  <si>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</si>
  <si>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</si>
  <si>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</si>
  <si>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</si>
  <si>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</si>
  <si>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</si>
  <si>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</si>
  <si>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</si>
  <si>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</si>
  <si>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</si>
  <si>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</si>
  <si>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</si>
  <si>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</si>
  <si>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</si>
  <si>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</si>
  <si>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</si>
  <si>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</si>
  <si>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</si>
  <si>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</si>
  <si>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</si>
  <si>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</si>
  <si>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</si>
  <si>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</si>
  <si>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</si>
  <si>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</si>
  <si>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</si>
  <si>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</si>
  <si>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</si>
  <si>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</si>
  <si>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</si>
  <si>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</si>
  <si>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</si>
  <si>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</si>
  <si>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</si>
  <si>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</si>
  <si>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</si>
  <si>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</si>
  <si>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</si>
  <si>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</si>
  <si>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</si>
  <si>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</si>
  <si>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</si>
  <si>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</si>
  <si>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</si>
  <si>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</si>
  <si>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</si>
  <si>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</si>
  <si>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</si>
  <si>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</si>
  <si>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</si>
  <si>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</si>
  <si>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</si>
  <si>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</si>
  <si>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</si>
  <si>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</si>
  <si>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</si>
  <si>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</si>
  <si>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</si>
  <si>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</si>
  <si>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</si>
  <si>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</si>
  <si>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</si>
  <si>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</si>
  <si>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</si>
  <si>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</si>
  <si>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</si>
  <si>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</si>
  <si>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</si>
  <si>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</si>
  <si>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</si>
  <si>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</si>
  <si>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</si>
  <si>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</si>
  <si>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</si>
  <si>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</si>
  <si>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</si>
  <si>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</si>
  <si>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</si>
  <si>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</si>
  <si>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</si>
  <si>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</si>
  <si>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</si>
  <si>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</si>
  <si>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</si>
  <si>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</si>
  <si>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</si>
  <si>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</si>
  <si>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</si>
  <si>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</si>
  <si>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</si>
  <si>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</si>
  <si>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</si>
  <si>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</si>
  <si>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</si>
  <si>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</si>
  <si>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</si>
  <si>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</si>
  <si>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</si>
  <si>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</si>
  <si>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</si>
  <si>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</si>
  <si>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</si>
  <si>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</si>
  <si>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</si>
  <si>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</si>
  <si>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</si>
  <si>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</si>
  <si>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</si>
  <si>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</si>
  <si>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</si>
  <si>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</si>
  <si>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</si>
  <si>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</si>
  <si>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</si>
  <si>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</si>
  <si>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</si>
  <si>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</si>
  <si>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</si>
  <si>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</si>
  <si>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</si>
  <si>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</si>
  <si>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</si>
  <si>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</si>
  <si>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</si>
  <si>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</si>
  <si>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</si>
  <si>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</si>
  <si>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</si>
  <si>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</si>
  <si>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</si>
  <si>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</si>
  <si>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</si>
  <si>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</si>
  <si>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</si>
  <si>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</si>
  <si>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</si>
  <si>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</si>
  <si>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</si>
  <si>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</si>
  <si>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</si>
  <si>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</si>
  <si>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</si>
  <si>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</si>
  <si>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</si>
  <si>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</si>
  <si>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</si>
  <si>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</si>
  <si>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</si>
  <si>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</si>
  <si>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</si>
  <si>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</si>
  <si>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</si>
  <si>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</si>
  <si>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</si>
  <si>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</si>
  <si>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</si>
  <si>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</si>
  <si>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</si>
  <si>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</si>
  <si>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</si>
  <si>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</si>
  <si>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</si>
  <si>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</si>
  <si>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</si>
  <si>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</si>
  <si>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</si>
  <si>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</si>
  <si>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</si>
  <si>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</si>
  <si>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</si>
  <si>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</si>
  <si>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</si>
  <si>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</si>
  <si>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</si>
  <si>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</si>
  <si>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</si>
  <si>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</si>
  <si>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</si>
  <si>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</si>
  <si>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</si>
  <si>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</si>
  <si>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</si>
  <si>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</si>
  <si>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</si>
  <si>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</si>
  <si>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</si>
  <si>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</si>
  <si>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</si>
  <si>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</si>
  <si>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</si>
  <si>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</si>
  <si>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</si>
  <si>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</si>
  <si>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</si>
  <si>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</si>
  <si>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</si>
  <si>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</si>
  <si>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</si>
  <si>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</si>
  <si>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</si>
  <si>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</si>
  <si>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</si>
  <si>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</si>
  <si>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</si>
  <si>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</si>
  <si>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</si>
  <si>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</si>
  <si>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</si>
  <si>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</si>
  <si>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</si>
  <si>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</si>
  <si>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</si>
  <si>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</si>
  <si>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</si>
  <si>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</si>
  <si>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</si>
  <si>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</si>
  <si>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</si>
  <si>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</si>
  <si>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</si>
  <si>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</si>
  <si>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</si>
  <si>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</si>
  <si>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</si>
  <si>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</si>
  <si>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</si>
  <si>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</si>
  <si>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</si>
  <si>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</si>
  <si>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</si>
  <si>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</si>
  <si>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</si>
  <si>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</si>
  <si>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</si>
  <si>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</si>
  <si>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</si>
  <si>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</si>
  <si>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</si>
  <si>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</si>
  <si>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</si>
  <si>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</si>
  <si>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</si>
  <si>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</si>
  <si>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</si>
  <si>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</si>
  <si>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</si>
  <si>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</si>
  <si>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</si>
  <si>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</si>
  <si>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</si>
  <si>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</si>
  <si>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</si>
  <si>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</si>
  <si>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</si>
  <si>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</si>
  <si>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</si>
  <si>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</si>
  <si>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</si>
  <si>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</si>
  <si>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</si>
  <si>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</si>
  <si>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</si>
  <si>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</si>
  <si>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</si>
  <si>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</si>
  <si>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</si>
  <si>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</si>
  <si>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</si>
  <si>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</si>
  <si>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</si>
  <si>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</si>
  <si>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</si>
  <si>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</si>
  <si>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</si>
  <si>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</si>
  <si>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</si>
  <si>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</si>
  <si>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</si>
  <si>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</si>
  <si>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</si>
  <si>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</si>
  <si>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</si>
  <si>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</si>
  <si>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</si>
  <si>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</si>
  <si>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</si>
  <si>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</si>
  <si>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</si>
  <si>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</si>
  <si>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</si>
  <si>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</si>
  <si>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</si>
  <si>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</si>
  <si>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</si>
  <si>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</si>
  <si>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</si>
  <si>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</si>
  <si>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</si>
  <si>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</si>
  <si>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</si>
  <si>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</si>
  <si>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</si>
  <si>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</si>
  <si>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</si>
  <si>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</si>
  <si>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</si>
  <si>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</si>
  <si>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</si>
  <si>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</si>
  <si>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</si>
  <si>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</si>
  <si>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</si>
  <si>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</si>
  <si>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</si>
  <si>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</si>
  <si>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</si>
  <si>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</si>
  <si>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</si>
  <si>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</si>
  <si>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</si>
  <si>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</si>
  <si>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</si>
  <si>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</si>
  <si>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</si>
  <si>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</si>
  <si>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</si>
  <si>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</si>
  <si>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</si>
  <si>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</si>
  <si>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</si>
  <si>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</si>
  <si>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</si>
  <si>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</si>
  <si>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</si>
  <si>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</si>
  <si>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</si>
  <si>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</si>
  <si>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</si>
  <si>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</si>
  <si>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</si>
  <si>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</si>
  <si>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</si>
  <si>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</si>
  <si>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</si>
  <si>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</si>
  <si>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</si>
  <si>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</si>
  <si>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</si>
  <si>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</si>
  <si>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</si>
  <si>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</si>
  <si>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</si>
  <si>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</si>
  <si>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</si>
  <si>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</si>
  <si>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</si>
  <si>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</si>
  <si>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</si>
  <si>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</si>
  <si>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</si>
  <si>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</si>
  <si>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</si>
  <si>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</si>
  <si>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</si>
  <si>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</si>
  <si>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</si>
  <si>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</si>
  <si>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</si>
  <si>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</si>
  <si>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</si>
  <si>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</si>
  <si>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</si>
  <si>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</si>
  <si>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</si>
  <si>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</si>
  <si>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</si>
  <si>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</si>
  <si>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</si>
  <si>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</si>
  <si>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</si>
  <si>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</si>
  <si>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</si>
  <si>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</si>
  <si>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</si>
  <si>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</si>
  <si>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</si>
  <si>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</si>
  <si>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</si>
  <si>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</si>
  <si>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</si>
  <si>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</si>
  <si>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</si>
  <si>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</si>
  <si>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</si>
  <si>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</si>
  <si>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</si>
  <si>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</si>
  <si>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</si>
  <si>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</si>
  <si>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</si>
  <si>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</si>
  <si>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</si>
  <si>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</si>
  <si>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</si>
  <si>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</si>
  <si>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</si>
  <si>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</si>
  <si>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</si>
  <si>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</si>
  <si>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</si>
  <si>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</si>
  <si>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</si>
  <si>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</si>
  <si>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</si>
  <si>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</si>
  <si>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</si>
  <si>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</si>
  <si>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</si>
  <si>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</si>
  <si>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</si>
  <si>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</si>
  <si>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</si>
  <si>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</si>
  <si>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</si>
  <si>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</si>
  <si>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</si>
  <si>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</si>
  <si>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</si>
  <si>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</si>
  <si>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</si>
  <si>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</si>
  <si>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</si>
  <si>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</si>
  <si>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</si>
  <si>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</si>
  <si>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</si>
  <si>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</si>
  <si>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</si>
  <si>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</si>
  <si>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</si>
  <si>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</si>
  <si>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</si>
  <si>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</si>
  <si>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</si>
  <si>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</si>
  <si>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</si>
  <si>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</si>
  <si>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</si>
  <si>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</si>
  <si>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</si>
  <si>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</si>
  <si>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</si>
  <si>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</si>
  <si>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</si>
  <si>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</si>
  <si>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</si>
  <si>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</si>
  <si>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</si>
  <si>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</si>
  <si>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</si>
  <si>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</si>
  <si>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</si>
  <si>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</si>
  <si>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</si>
  <si>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</si>
  <si>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</si>
  <si>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</si>
  <si>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</si>
  <si>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</si>
  <si>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</si>
  <si>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</si>
  <si>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</si>
  <si>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</si>
  <si>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</si>
  <si>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</si>
  <si>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</si>
  <si>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</si>
  <si>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</si>
  <si>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</si>
  <si>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</si>
  <si>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</si>
  <si>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</si>
  <si>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</si>
  <si>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</si>
  <si>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</si>
  <si>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</si>
  <si>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</si>
  <si>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</si>
  <si>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</si>
  <si>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</si>
  <si>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</si>
  <si>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</si>
  <si>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</si>
  <si>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</si>
  <si>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</si>
  <si>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</si>
  <si>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</si>
  <si>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</si>
  <si>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</si>
  <si>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</si>
  <si>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</si>
  <si>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</si>
  <si>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</si>
  <si>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</si>
  <si>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</si>
  <si>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</si>
  <si>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</si>
  <si>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</si>
  <si>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</si>
  <si>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</si>
  <si>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</si>
  <si>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</si>
  <si>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</si>
  <si>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</si>
  <si>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</si>
  <si>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</si>
  <si>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</si>
  <si>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</si>
  <si>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</si>
  <si>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</si>
  <si>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</si>
  <si>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</si>
  <si>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</si>
  <si>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</si>
  <si>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</si>
  <si>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</si>
  <si>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</si>
  <si>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</si>
  <si>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</si>
  <si>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</si>
  <si>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</si>
  <si>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</si>
  <si>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</si>
  <si>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</si>
  <si>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</si>
  <si>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</si>
  <si>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</si>
  <si>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</si>
  <si>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</si>
  <si>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</si>
  <si>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</si>
  <si>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</si>
  <si>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</si>
  <si>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</si>
  <si>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</si>
  <si>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</si>
  <si>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</si>
  <si>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</si>
  <si>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</si>
  <si>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</si>
  <si>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</si>
  <si>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</si>
  <si>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</si>
  <si>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</si>
  <si>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</si>
  <si>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</si>
  <si>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</si>
  <si>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</si>
  <si>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</si>
  <si>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</si>
  <si>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</si>
  <si>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</si>
  <si>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</si>
  <si>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</si>
  <si>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</si>
  <si>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</si>
  <si>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</si>
  <si>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</si>
  <si>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</si>
  <si>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</si>
  <si>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</si>
  <si>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</si>
  <si>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</si>
  <si>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</si>
  <si>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</si>
  <si>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</si>
  <si>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</si>
  <si>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</si>
  <si>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</si>
  <si>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</si>
  <si>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</si>
  <si>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</si>
  <si>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</si>
  <si>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</si>
  <si>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</si>
  <si>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</si>
  <si>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</si>
  <si>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</si>
  <si>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</si>
  <si>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</si>
  <si>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</si>
  <si>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</si>
  <si>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</si>
  <si>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</si>
  <si>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</si>
  <si>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</si>
  <si>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</si>
  <si>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</si>
  <si>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</si>
  <si>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</si>
  <si>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</si>
  <si>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</si>
  <si>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</si>
  <si>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</si>
  <si>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</si>
  <si>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</si>
  <si>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</si>
  <si>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</si>
  <si>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</si>
  <si>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</si>
  <si>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</si>
  <si>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</si>
  <si>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</si>
  <si>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</si>
  <si>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</si>
  <si>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</si>
  <si>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</si>
  <si>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</si>
  <si>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</si>
  <si>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</si>
  <si>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</si>
  <si>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</si>
  <si>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</si>
  <si>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</si>
  <si>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</si>
  <si>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</si>
  <si>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</si>
  <si>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</si>
  <si>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</si>
  <si>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</si>
  <si>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</si>
  <si>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</si>
  <si>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</si>
  <si>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</si>
  <si>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</si>
  <si>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</si>
  <si>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</si>
  <si>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</si>
  <si>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</si>
  <si>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</si>
  <si>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</si>
  <si>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</si>
  <si>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</si>
  <si>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</si>
  <si>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</si>
  <si>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</si>
  <si>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</si>
  <si>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</si>
  <si>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</si>
  <si>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</si>
  <si>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</si>
  <si>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</si>
  <si>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</si>
  <si>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</si>
  <si>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</si>
  <si>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</si>
  <si>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</si>
  <si>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</si>
  <si>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</si>
  <si>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</si>
  <si>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</si>
  <si>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</si>
  <si>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</si>
  <si>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</si>
  <si>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</si>
  <si>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</si>
  <si>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</si>
  <si>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</si>
  <si>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</si>
  <si>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</si>
  <si>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</si>
  <si>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</si>
  <si>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</si>
  <si>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</si>
  <si>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</si>
  <si>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</si>
  <si>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</si>
  <si>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</si>
  <si>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</si>
  <si>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</si>
  <si>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</si>
  <si>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</si>
  <si>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</si>
  <si>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</si>
  <si>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</si>
  <si>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</si>
  <si>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</si>
  <si>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</si>
  <si>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</si>
  <si>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</si>
  <si>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</si>
  <si>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</si>
  <si>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</si>
  <si>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</si>
  <si>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</si>
  <si>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</si>
  <si>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</si>
  <si>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</si>
  <si>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</si>
  <si>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</si>
  <si>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</si>
  <si>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</si>
  <si>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</si>
  <si>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</si>
  <si>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</si>
  <si>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</si>
  <si>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</si>
  <si>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</si>
  <si>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</si>
  <si>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</si>
  <si>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</si>
  <si>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</si>
  <si>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</si>
  <si>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</si>
  <si>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</si>
  <si>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</si>
  <si>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</si>
  <si>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</si>
  <si>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</si>
  <si>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</si>
  <si>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</si>
  <si>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</si>
  <si>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</si>
  <si>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</si>
  <si>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</si>
  <si>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</si>
  <si>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</si>
  <si>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</si>
  <si>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</si>
  <si>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</si>
  <si>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</si>
  <si>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</si>
  <si>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</si>
  <si>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</si>
  <si>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</si>
  <si>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</si>
  <si>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</si>
  <si>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</si>
  <si>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</si>
  <si>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</si>
  <si>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</si>
  <si>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</si>
  <si>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</si>
  <si>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</si>
  <si>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</si>
  <si>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</si>
  <si>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</si>
  <si>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</si>
  <si>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</si>
  <si>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</si>
  <si>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</si>
  <si>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</si>
  <si>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</si>
  <si>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</si>
  <si>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</si>
  <si>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</si>
  <si>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</si>
  <si>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</si>
  <si>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</si>
  <si>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</si>
  <si>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</si>
  <si>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</si>
  <si>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</si>
  <si>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</si>
  <si>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</si>
  <si>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</si>
  <si>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</si>
  <si>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</si>
  <si>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</si>
  <si>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</si>
  <si>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</si>
  <si>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</si>
  <si>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</si>
  <si>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</si>
  <si>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</si>
  <si>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</si>
  <si>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</si>
  <si>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</si>
  <si>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</si>
  <si>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</si>
  <si>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</si>
  <si>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</si>
  <si>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</si>
  <si>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</si>
  <si>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</si>
  <si>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</si>
  <si>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</si>
  <si>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</si>
  <si>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</si>
  <si>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</si>
  <si>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</si>
  <si>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</si>
  <si>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</si>
  <si>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</si>
  <si>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</si>
  <si>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</si>
  <si>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</si>
  <si>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</si>
  <si>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</si>
  <si>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</si>
  <si>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</si>
  <si>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</si>
  <si>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</si>
  <si>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</si>
  <si>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</si>
  <si>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</si>
  <si>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</si>
  <si>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</si>
  <si>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</si>
  <si>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</si>
  <si>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</si>
  <si>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</si>
  <si>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</si>
  <si>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</si>
  <si>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</si>
  <si>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</si>
  <si>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</si>
  <si>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</si>
  <si>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</si>
  <si>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</si>
  <si>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</si>
  <si>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</si>
  <si>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</si>
  <si>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</si>
  <si>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</si>
  <si>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</si>
  <si>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</si>
  <si>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</si>
  <si>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</si>
  <si>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</si>
  <si>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</si>
  <si>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</si>
  <si>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</si>
  <si>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</si>
  <si>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</si>
  <si>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</si>
  <si>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</si>
  <si>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</si>
  <si>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</si>
  <si>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</si>
  <si>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</si>
  <si>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</si>
  <si>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</si>
  <si>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</si>
  <si>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</si>
  <si>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</si>
  <si>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</si>
  <si>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</si>
  <si>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</si>
  <si>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</si>
  <si>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</si>
  <si>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</si>
  <si>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</si>
  <si>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</si>
  <si>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</si>
  <si>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</si>
  <si>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</si>
  <si>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</si>
  <si>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</si>
  <si>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</si>
  <si>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</si>
  <si>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</si>
  <si>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</si>
  <si>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</si>
  <si>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</si>
  <si>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</si>
  <si>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</si>
  <si>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</si>
  <si>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</si>
  <si>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</si>
  <si>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</si>
  <si>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</si>
  <si>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</si>
  <si>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</si>
  <si>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</si>
  <si>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</si>
  <si>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</si>
  <si>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</si>
  <si>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</si>
  <si>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</si>
  <si>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</si>
  <si>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</si>
  <si>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</si>
  <si>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</si>
  <si>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</si>
  <si>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</si>
  <si>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</si>
  <si>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</si>
  <si>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</si>
  <si>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</si>
  <si>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</si>
  <si>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</si>
  <si>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</si>
  <si>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</si>
  <si>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</si>
  <si>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</si>
  <si>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</si>
  <si>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</si>
  <si>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</si>
  <si>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</si>
  <si>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</si>
  <si>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</si>
  <si>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</si>
  <si>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</si>
  <si>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</si>
  <si>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</si>
  <si>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</si>
  <si>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</si>
  <si>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</si>
  <si>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</si>
  <si>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</si>
  <si>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</si>
  <si>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</si>
  <si>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</si>
  <si>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</si>
  <si>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</si>
  <si>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</si>
  <si>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</si>
  <si>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</si>
  <si>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</si>
  <si>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</si>
  <si>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</si>
  <si>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</si>
  <si>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</si>
  <si>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</si>
  <si>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</si>
  <si>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</si>
  <si>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</si>
  <si>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</si>
  <si>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</si>
  <si>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</si>
  <si>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</si>
  <si>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</si>
  <si>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</si>
  <si>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</si>
  <si>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</si>
  <si>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</si>
  <si>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</si>
  <si>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</si>
  <si>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</si>
  <si>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</si>
  <si>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</si>
  <si>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</si>
  <si>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</si>
  <si>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</si>
  <si>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</si>
  <si>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</si>
  <si>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</si>
  <si>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</si>
  <si>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</si>
  <si>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</si>
  <si>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</si>
  <si>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</si>
  <si>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</si>
  <si>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</si>
  <si>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</si>
  <si>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</si>
  <si>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</si>
  <si>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</si>
  <si>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</si>
  <si>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</si>
  <si>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</si>
  <si>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</si>
  <si>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</si>
  <si>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</si>
  <si>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</si>
  <si>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</si>
  <si>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</si>
  <si>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</si>
  <si>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</si>
  <si>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</si>
  <si>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</si>
  <si>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</si>
  <si>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</si>
  <si>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</si>
  <si>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</si>
  <si>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</si>
  <si>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</si>
  <si>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</si>
  <si>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</si>
  <si>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</si>
  <si>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</si>
  <si>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</si>
  <si>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</si>
  <si>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</si>
  <si>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</si>
  <si>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</si>
  <si>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</si>
  <si>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</si>
  <si>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</si>
  <si>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</si>
  <si>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</si>
  <si>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</si>
  <si>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</si>
  <si>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</si>
  <si>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</si>
  <si>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</si>
  <si>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</si>
  <si>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</si>
  <si>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</si>
  <si>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</si>
  <si>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</si>
  <si>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</si>
  <si>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</si>
  <si>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</si>
  <si>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</si>
  <si>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</si>
  <si>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</si>
  <si>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</si>
  <si>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</si>
  <si>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</si>
  <si>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</si>
  <si>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</si>
  <si>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</si>
  <si>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</si>
  <si>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</si>
  <si>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</si>
  <si>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</si>
  <si>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</si>
  <si>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</si>
  <si>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</si>
  <si>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</si>
  <si>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</si>
  <si>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</si>
  <si>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</si>
  <si>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</si>
  <si>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</si>
  <si>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</si>
  <si>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</si>
  <si>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</si>
  <si>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</si>
  <si>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</si>
  <si>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</si>
  <si>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</si>
  <si>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</si>
  <si>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</si>
  <si>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</si>
  <si>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</si>
  <si>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</si>
  <si>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</si>
  <si>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</si>
  <si>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</si>
  <si>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</si>
  <si>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</si>
  <si>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</si>
  <si>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</si>
  <si>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</si>
  <si>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</si>
  <si>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</si>
  <si>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</si>
  <si>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</si>
  <si>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</si>
  <si>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</si>
  <si>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</si>
  <si>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</si>
  <si>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</si>
  <si>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</si>
  <si>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</si>
  <si>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</si>
  <si>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</si>
  <si>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</si>
  <si>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</si>
  <si>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</si>
  <si>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</si>
  <si>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</si>
  <si>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</si>
  <si>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</si>
  <si>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</si>
  <si>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</si>
  <si>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</si>
  <si>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</si>
  <si>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</si>
  <si>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</si>
  <si>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</si>
  <si>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</si>
  <si>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</si>
  <si>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</si>
  <si>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</si>
  <si>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</si>
  <si>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</si>
  <si>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</si>
  <si>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</si>
  <si>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</si>
  <si>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</si>
  <si>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</si>
  <si>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</si>
  <si>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</si>
  <si>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</si>
  <si>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</si>
  <si>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</si>
  <si>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</si>
  <si>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</si>
  <si>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</si>
  <si>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</si>
  <si>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</si>
  <si>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</si>
  <si>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</si>
  <si>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</si>
  <si>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</si>
  <si>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</si>
  <si>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</si>
  <si>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</si>
  <si>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</si>
  <si>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</si>
  <si>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</si>
  <si>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</si>
  <si>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</si>
  <si>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</si>
  <si>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</si>
  <si>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</si>
  <si>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</si>
  <si>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</si>
  <si>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</si>
  <si>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</si>
  <si>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</si>
  <si>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</si>
  <si>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</si>
  <si>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</si>
  <si>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</si>
  <si>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</si>
  <si>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</si>
  <si>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</si>
  <si>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</si>
  <si>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</si>
  <si>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</si>
  <si>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</si>
  <si>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</si>
  <si>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</si>
  <si>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</si>
  <si>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</si>
  <si>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</si>
  <si>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</si>
  <si>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</si>
  <si>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</si>
  <si>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</si>
  <si>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</si>
  <si>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</si>
  <si>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</si>
  <si>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</si>
  <si>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</si>
  <si>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</si>
  <si>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</si>
  <si>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</si>
  <si>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</si>
  <si>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</si>
  <si>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</si>
  <si>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</si>
  <si>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</si>
  <si>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</si>
  <si>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</si>
  <si>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</si>
  <si>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</si>
  <si>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</si>
  <si>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</si>
  <si>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</si>
  <si>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</si>
  <si>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</si>
  <si>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</si>
  <si>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</si>
  <si>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</si>
  <si>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</si>
  <si>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</si>
  <si>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</si>
  <si>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</si>
  <si>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</si>
  <si>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</si>
  <si>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</si>
  <si>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</si>
  <si>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</si>
  <si>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</si>
  <si>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</si>
  <si>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</si>
  <si>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</si>
  <si>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</si>
  <si>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</si>
  <si>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</si>
  <si>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</si>
  <si>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</si>
  <si>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</si>
  <si>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</si>
  <si>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</si>
  <si>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</si>
  <si>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</si>
  <si>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</si>
  <si>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</si>
  <si>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</si>
  <si>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</si>
  <si>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</si>
  <si>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</si>
  <si>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</si>
  <si>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</si>
  <si>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</si>
  <si>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</si>
  <si>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</si>
  <si>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</si>
  <si>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</si>
  <si>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</si>
  <si>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</si>
  <si>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</si>
  <si>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</si>
  <si>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</si>
  <si>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</si>
  <si>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</si>
  <si>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</si>
  <si>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</si>
  <si>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</si>
  <si>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</si>
  <si>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</si>
  <si>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</si>
  <si>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</si>
  <si>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</si>
  <si>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</si>
  <si>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</si>
  <si>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</si>
  <si>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</si>
  <si>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</si>
  <si>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</si>
  <si>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</si>
  <si>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</si>
  <si>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</si>
  <si>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</si>
  <si>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</si>
  <si>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</si>
  <si>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</si>
  <si>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</si>
  <si>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</si>
  <si>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</si>
  <si>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</si>
  <si>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</si>
  <si>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</si>
  <si>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</si>
  <si>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</si>
  <si>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</si>
  <si>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</si>
  <si>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</si>
  <si>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</si>
  <si>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</si>
  <si>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</si>
  <si>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</si>
  <si>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</si>
  <si>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</si>
  <si>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</si>
  <si>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</si>
  <si>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</si>
  <si>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</si>
  <si>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</si>
  <si>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</si>
  <si>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</si>
  <si>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</si>
  <si>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</si>
  <si>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</si>
  <si>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</si>
  <si>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</si>
  <si>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</si>
  <si>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</si>
  <si>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</si>
  <si>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</si>
  <si>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</si>
  <si>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</si>
  <si>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</si>
  <si>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</si>
  <si>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</si>
  <si>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</si>
  <si>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</si>
  <si>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</si>
  <si>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</si>
  <si>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</si>
  <si>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</si>
  <si>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</si>
  <si>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</si>
  <si>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</si>
  <si>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</si>
  <si>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</si>
  <si>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</si>
  <si>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</si>
  <si>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</si>
  <si>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</si>
  <si>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</si>
  <si>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</si>
  <si>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</si>
  <si>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</si>
  <si>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</si>
  <si>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</si>
  <si>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</si>
  <si>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</si>
  <si>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</si>
  <si>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</si>
  <si>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</si>
  <si>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</si>
  <si>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</si>
  <si>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</si>
  <si>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</si>
  <si>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</si>
  <si>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</si>
  <si>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</si>
  <si>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</si>
  <si>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</si>
  <si>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</si>
  <si>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</si>
  <si>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</si>
  <si>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</si>
  <si>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</si>
  <si>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</si>
  <si>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</si>
  <si>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</si>
  <si>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</si>
  <si>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</si>
  <si>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</si>
  <si>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</si>
  <si>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</si>
  <si>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</si>
  <si>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</si>
  <si>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</si>
  <si>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</si>
  <si>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</si>
  <si>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</si>
  <si>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</si>
  <si>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</si>
  <si>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</si>
  <si>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</si>
  <si>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</si>
  <si>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</si>
  <si>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</si>
  <si>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</si>
  <si>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</si>
  <si>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</si>
  <si>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</si>
  <si>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</si>
  <si>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</si>
  <si>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</si>
  <si>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</si>
  <si>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</si>
  <si>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</si>
  <si>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</si>
  <si>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</si>
  <si>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</si>
  <si>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</si>
  <si>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</si>
  <si>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</si>
  <si>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</si>
  <si>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</si>
  <si>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</si>
  <si>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</si>
  <si>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</si>
  <si>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</si>
  <si>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</si>
  <si>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</si>
  <si>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</si>
  <si>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</si>
  <si>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</si>
  <si>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</si>
  <si>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</si>
  <si>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</si>
  <si>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</si>
  <si>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</si>
  <si>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</si>
  <si>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</si>
  <si>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</si>
  <si>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</si>
  <si>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</si>
  <si>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</si>
  <si>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</si>
  <si>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</si>
  <si>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</si>
  <si>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</si>
  <si>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</si>
  <si>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</si>
  <si>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</si>
  <si>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</si>
  <si>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</si>
  <si>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</si>
  <si>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</si>
  <si>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</si>
  <si>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</si>
  <si>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</si>
  <si>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</si>
  <si>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</si>
  <si>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</si>
  <si>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</si>
  <si>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</si>
  <si>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</si>
  <si>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</si>
  <si>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</si>
  <si>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</si>
  <si>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</si>
  <si>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</si>
  <si>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</si>
  <si>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</si>
  <si>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</si>
  <si>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</si>
  <si>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</si>
  <si>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</si>
  <si>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</si>
  <si>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</si>
  <si>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</si>
  <si>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</si>
  <si>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</si>
  <si>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</si>
  <si>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</si>
  <si>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</si>
  <si>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</si>
  <si>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</si>
  <si>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</si>
  <si>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</si>
  <si>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</si>
  <si>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</si>
  <si>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</si>
  <si>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</si>
  <si>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</si>
  <si>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</si>
  <si>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</si>
  <si>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</si>
  <si>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</si>
  <si>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</si>
  <si>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</si>
  <si>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</si>
  <si>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</si>
  <si>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</si>
  <si>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</si>
  <si>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</si>
  <si>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</si>
  <si>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</si>
  <si>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</si>
  <si>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</si>
  <si>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</si>
  <si>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</si>
  <si>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</si>
  <si>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</si>
  <si>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</si>
  <si>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</si>
  <si>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</si>
  <si>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</si>
  <si>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</si>
  <si>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</si>
  <si>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</si>
  <si>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</si>
  <si>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</si>
  <si>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</si>
  <si>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</si>
  <si>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</si>
  <si>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</si>
  <si>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</si>
  <si>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</si>
  <si>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</si>
  <si>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</si>
  <si>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</si>
  <si>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</si>
  <si>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</si>
  <si>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</si>
  <si>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</si>
  <si>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</si>
  <si>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</si>
  <si>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</si>
  <si>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</si>
  <si>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</si>
  <si>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</si>
  <si>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</si>
  <si>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</si>
  <si>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</si>
  <si>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</si>
  <si>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</si>
  <si>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</si>
  <si>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</si>
  <si>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</si>
  <si>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</si>
  <si>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</si>
  <si>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</si>
  <si>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</si>
  <si>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</si>
  <si>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</si>
  <si>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</si>
  <si>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</si>
  <si>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</si>
  <si>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</si>
  <si>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</si>
  <si>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</si>
  <si>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</si>
  <si>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</si>
  <si>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</si>
  <si>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</si>
  <si>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</si>
  <si>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</si>
  <si>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</si>
  <si>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</si>
  <si>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</si>
  <si>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</si>
  <si>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</si>
  <si>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</si>
  <si>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</si>
  <si>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</si>
  <si>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</si>
  <si>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</si>
  <si>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</si>
  <si>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</si>
  <si>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</si>
  <si>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</si>
  <si>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</si>
  <si>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</si>
  <si>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</si>
  <si>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</si>
  <si>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</si>
  <si>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</si>
  <si>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</si>
  <si>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</si>
  <si>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</si>
  <si>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</si>
  <si>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</si>
  <si>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</si>
  <si>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</si>
  <si>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</si>
  <si>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</si>
  <si>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</si>
  <si>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</si>
  <si>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</si>
  <si>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</si>
  <si>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</si>
  <si>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</si>
  <si>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</si>
  <si>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</si>
  <si>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</si>
  <si>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</si>
  <si>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</si>
  <si>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</si>
  <si>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</si>
  <si>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</si>
  <si>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</si>
  <si>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</si>
  <si>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</si>
  <si>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</si>
  <si>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</si>
  <si>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</si>
  <si>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</si>
  <si>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</si>
  <si>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</si>
  <si>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</si>
  <si>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</si>
  <si>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</si>
  <si>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</si>
  <si>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</si>
  <si>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</si>
  <si>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</si>
  <si>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</si>
  <si>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</si>
  <si>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</si>
  <si>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</si>
  <si>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</si>
  <si>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</si>
  <si>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</si>
  <si>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</si>
  <si>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</si>
  <si>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</si>
  <si>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</si>
  <si>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</si>
  <si>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</si>
  <si>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</si>
  <si>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</si>
  <si>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</si>
  <si>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</si>
  <si>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</si>
  <si>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</si>
  <si>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</si>
  <si>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</si>
  <si>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</si>
  <si>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</si>
  <si>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</si>
  <si>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</si>
  <si>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</si>
  <si>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</si>
  <si>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</si>
  <si>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</si>
  <si>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</si>
  <si>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</si>
  <si>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</si>
  <si>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</si>
  <si>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</si>
  <si>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</si>
  <si>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</si>
  <si>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</si>
  <si>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</si>
  <si>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</si>
  <si>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</si>
  <si>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</si>
  <si>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</si>
  <si>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</si>
  <si>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</si>
  <si>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</si>
  <si>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</si>
  <si>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</si>
  <si>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</si>
  <si>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</si>
  <si>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</si>
  <si>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</si>
  <si>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</si>
  <si>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</si>
  <si>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</si>
  <si>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</si>
  <si>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</si>
  <si>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</si>
  <si>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</si>
  <si>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</si>
  <si>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</si>
  <si>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</si>
  <si>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</si>
  <si>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</si>
  <si>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</si>
  <si>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</si>
  <si>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</si>
  <si>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</si>
  <si>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</si>
  <si>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</si>
  <si>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</si>
  <si>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</si>
  <si>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</si>
  <si>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</si>
  <si>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</si>
  <si>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</si>
  <si>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</si>
  <si>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</si>
  <si>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</si>
  <si>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</si>
  <si>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</si>
  <si>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</si>
  <si>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</si>
  <si>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</si>
  <si>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</si>
  <si>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</si>
  <si>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</si>
  <si>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</si>
  <si>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</si>
  <si>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</si>
  <si>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</si>
  <si>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</si>
  <si>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</si>
  <si>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</si>
  <si>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</si>
  <si>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</si>
  <si>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</si>
  <si>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</si>
  <si>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</si>
  <si>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</si>
  <si>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</si>
  <si>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</si>
  <si>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</si>
  <si>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</si>
  <si>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</si>
  <si>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</si>
  <si>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</si>
  <si>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</si>
  <si>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</si>
  <si>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</si>
  <si>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</si>
  <si>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</si>
  <si>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</si>
  <si>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</si>
  <si>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</si>
  <si>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</si>
  <si>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</si>
  <si>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</si>
  <si>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</si>
  <si>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</si>
  <si>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</si>
  <si>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</si>
  <si>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</si>
  <si>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</si>
  <si>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</si>
  <si>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</si>
  <si>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</si>
  <si>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</si>
  <si>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</si>
  <si>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</si>
  <si>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</si>
  <si>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</si>
  <si>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</si>
  <si>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</si>
  <si>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</si>
  <si>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</si>
  <si>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</si>
  <si>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</si>
  <si>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</si>
  <si>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</si>
  <si>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</si>
  <si>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</si>
  <si>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</si>
  <si>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</si>
  <si>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</si>
  <si>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</si>
  <si>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</si>
  <si>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</si>
  <si>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</si>
  <si>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</si>
  <si>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</si>
  <si>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</si>
  <si>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</si>
  <si>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</si>
  <si>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</si>
  <si>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</si>
  <si>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</si>
  <si>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</si>
  <si>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</si>
  <si>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</si>
  <si>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</si>
  <si>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</si>
  <si>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</si>
  <si>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</si>
  <si>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</si>
  <si>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</si>
  <si>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</si>
  <si>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</si>
  <si>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</si>
  <si>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</si>
  <si>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</si>
  <si>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</si>
  <si>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</si>
  <si>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</si>
  <si>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</si>
  <si>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</si>
  <si>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</si>
  <si>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</si>
  <si>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</si>
  <si>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</si>
  <si>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</si>
  <si>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</si>
  <si>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</si>
  <si>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</si>
  <si>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</si>
  <si>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</si>
  <si>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</si>
  <si>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</si>
  <si>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</si>
  <si>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</si>
  <si>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</si>
  <si>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</si>
  <si>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</si>
  <si>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</si>
  <si>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</si>
  <si>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</si>
  <si>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</si>
  <si>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</si>
  <si>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</si>
  <si>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</si>
  <si>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</si>
  <si>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</si>
  <si>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</si>
  <si>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</si>
  <si>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</si>
  <si>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</si>
  <si>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</si>
  <si>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</si>
  <si>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</si>
  <si>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</si>
  <si>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</si>
  <si>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</si>
  <si>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</si>
  <si>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</si>
  <si>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</si>
  <si>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</si>
  <si>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</si>
  <si>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</si>
  <si>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</si>
  <si>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</si>
  <si>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</si>
  <si>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</si>
  <si>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</si>
  <si>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</si>
  <si>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</si>
  <si>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</si>
  <si>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</si>
  <si>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</si>
  <si>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</si>
  <si>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</si>
  <si>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</si>
  <si>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</si>
  <si>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</si>
  <si>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</si>
  <si>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</si>
  <si>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</si>
  <si>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</si>
  <si>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</si>
  <si>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</si>
  <si>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</si>
  <si>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</si>
  <si>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</si>
  <si>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</si>
  <si>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</si>
  <si>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</si>
  <si>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</si>
  <si>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</si>
  <si>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</si>
  <si>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</si>
  <si>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</si>
  <si>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</si>
  <si>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</si>
  <si>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</si>
  <si>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</si>
  <si>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</si>
  <si>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</si>
  <si>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</si>
  <si>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</si>
  <si>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</si>
  <si>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</si>
  <si>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</si>
  <si>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</si>
  <si>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</si>
  <si>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</si>
  <si>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</si>
  <si>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</si>
  <si>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</si>
  <si>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</si>
  <si>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</si>
  <si>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</si>
  <si>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</si>
  <si>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</si>
  <si>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</si>
  <si>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</si>
  <si>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</si>
  <si>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</si>
  <si>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</si>
  <si>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</si>
  <si>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</si>
  <si>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</si>
  <si>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</si>
  <si>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</si>
  <si>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</si>
  <si>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</si>
  <si>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</si>
  <si>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</si>
  <si>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</si>
  <si>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</si>
  <si>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</si>
  <si>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</si>
  <si>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</si>
  <si>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</si>
  <si>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</si>
  <si>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</si>
  <si>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</si>
  <si>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</si>
  <si>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</si>
  <si>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</si>
  <si>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</si>
  <si>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</si>
  <si>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</si>
  <si>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</si>
  <si>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</si>
  <si>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</si>
  <si>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</si>
  <si>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</si>
  <si>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</si>
  <si>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</si>
  <si>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</si>
  <si>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</si>
  <si>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</si>
  <si>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</si>
  <si>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</si>
  <si>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</si>
  <si>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</si>
  <si>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</si>
  <si>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</si>
  <si>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</si>
  <si>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</si>
  <si>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</si>
  <si>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</si>
  <si>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</si>
  <si>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</si>
  <si>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</si>
  <si>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</si>
  <si>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</si>
  <si>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</si>
  <si>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</si>
  <si>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</si>
  <si>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</si>
  <si>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</si>
  <si>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</si>
  <si>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</si>
  <si>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</si>
  <si>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</si>
  <si>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</si>
  <si>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</si>
  <si>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</si>
  <si>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</si>
  <si>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</si>
  <si>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</si>
  <si>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</si>
  <si>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</si>
  <si>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</si>
  <si>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</si>
  <si>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</si>
  <si>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</si>
  <si>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</si>
  <si>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</si>
  <si>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</si>
  <si>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</si>
  <si>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</si>
  <si>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</si>
  <si>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</si>
  <si>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</si>
  <si>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</si>
  <si>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</si>
  <si>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</si>
  <si>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</si>
  <si>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</si>
  <si>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</si>
  <si>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</si>
  <si>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</si>
  <si>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</si>
  <si>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</si>
  <si>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</si>
  <si>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</si>
  <si>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</si>
  <si>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</si>
  <si>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</si>
  <si>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</si>
  <si>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</si>
  <si>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</si>
  <si>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</si>
  <si>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</si>
  <si>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</si>
  <si>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</si>
  <si>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</si>
  <si>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</si>
  <si>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</si>
  <si>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</si>
  <si>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</si>
  <si>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</si>
  <si>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</si>
  <si>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</si>
  <si>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</si>
  <si>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</si>
  <si>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</si>
  <si>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</si>
  <si>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</si>
  <si>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</si>
  <si>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</si>
  <si>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</si>
  <si>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</si>
  <si>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</si>
  <si>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</si>
  <si>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</si>
  <si>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</si>
  <si>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</si>
  <si>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</si>
  <si>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</si>
  <si>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</si>
  <si>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</si>
  <si>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</si>
  <si>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</si>
  <si>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</si>
  <si>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</si>
  <si>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</si>
  <si>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</si>
  <si>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</si>
  <si>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</si>
  <si>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</si>
  <si>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</si>
  <si>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</si>
  <si>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</si>
  <si>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</si>
  <si>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</si>
  <si>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</si>
  <si>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</si>
  <si>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</si>
  <si>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</si>
  <si>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</si>
  <si>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</si>
  <si>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</si>
  <si>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</si>
  <si>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</si>
  <si>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</si>
  <si>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</si>
  <si>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</si>
  <si>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</si>
  <si>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</si>
  <si>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</si>
  <si>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</si>
  <si>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</si>
  <si>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</si>
  <si>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</si>
  <si>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</si>
  <si>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</si>
  <si>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</si>
  <si>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</si>
  <si>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</si>
  <si>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</si>
  <si>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</si>
  <si>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</si>
  <si>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</si>
  <si>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</si>
  <si>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</si>
  <si>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</si>
  <si>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</si>
  <si>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</si>
  <si>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</si>
  <si>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</si>
  <si>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</si>
  <si>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</si>
  <si>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</si>
  <si>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</si>
  <si>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</si>
  <si>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</si>
  <si>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</si>
  <si>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</si>
  <si>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</si>
  <si>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</si>
  <si>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</si>
  <si>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</si>
  <si>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</si>
  <si>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</si>
  <si>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</si>
  <si>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</si>
  <si>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</si>
  <si>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</si>
  <si>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</si>
  <si>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</si>
  <si>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</si>
  <si>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</si>
  <si>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</si>
  <si>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</si>
  <si>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</si>
  <si>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</si>
  <si>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</si>
  <si>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</si>
  <si>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</si>
  <si>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</si>
  <si>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</si>
  <si>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</si>
  <si>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</si>
  <si>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</si>
  <si>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</si>
  <si>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</si>
  <si>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</si>
  <si>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</si>
  <si>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</si>
  <si>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</si>
  <si>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</si>
  <si>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</si>
  <si>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</si>
  <si>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</si>
  <si>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</si>
  <si>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</si>
  <si>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</si>
  <si>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</si>
  <si>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</si>
  <si>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</si>
  <si>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</si>
  <si>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</si>
  <si>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</si>
  <si>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</si>
  <si>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</si>
  <si>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</si>
  <si>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</si>
  <si>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</si>
  <si>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</si>
  <si>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</si>
  <si>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</si>
  <si>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</si>
  <si>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</si>
  <si>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</si>
  <si>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</si>
  <si>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</si>
  <si>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</si>
  <si>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</si>
  <si>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</si>
  <si>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</si>
  <si>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</si>
  <si>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</si>
  <si>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</si>
  <si>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</si>
  <si>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</si>
  <si>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</si>
  <si>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</si>
  <si>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</si>
  <si>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</si>
  <si>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</si>
  <si>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</si>
  <si>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</si>
  <si>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</si>
  <si>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</si>
  <si>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</si>
  <si>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</si>
  <si>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</si>
  <si>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</si>
  <si>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</si>
  <si>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</si>
  <si>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</si>
  <si>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</si>
  <si>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</si>
  <si>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</si>
  <si>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</si>
  <si>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</si>
  <si>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</si>
  <si>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</si>
  <si>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</si>
  <si>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</si>
  <si>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</si>
  <si>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</si>
  <si>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</si>
  <si>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</si>
  <si>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</si>
  <si>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</si>
  <si>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</si>
  <si>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</si>
  <si>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</si>
  <si>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</si>
  <si>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</si>
  <si>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</si>
  <si>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</si>
  <si>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</si>
  <si>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</si>
  <si>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</si>
  <si>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</si>
  <si>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</si>
  <si>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</si>
  <si>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</si>
  <si>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</si>
  <si>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</si>
  <si>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</si>
  <si>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</si>
  <si>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</si>
  <si>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</si>
  <si>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</si>
  <si>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</si>
  <si>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</si>
  <si>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</si>
  <si>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</si>
  <si>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</si>
  <si>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</si>
  <si>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</si>
  <si>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</si>
  <si>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</si>
  <si>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</si>
  <si>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</si>
  <si>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</si>
  <si>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</si>
  <si>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</si>
  <si>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</si>
  <si>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</si>
  <si>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</si>
  <si>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</si>
  <si>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</si>
  <si>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</si>
  <si>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</si>
  <si>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</si>
  <si>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</si>
  <si>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</si>
  <si>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</si>
  <si>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</si>
  <si>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</si>
  <si>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</si>
  <si>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</si>
  <si>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</si>
  <si>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</si>
  <si>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</si>
  <si>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</si>
  <si>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</si>
  <si>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</si>
  <si>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</si>
  <si>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</si>
  <si>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</si>
  <si>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</si>
  <si>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</si>
  <si>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</si>
  <si>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</si>
  <si>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</si>
  <si>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</si>
  <si>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</si>
  <si>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</si>
  <si>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</si>
  <si>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</si>
  <si>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</si>
  <si>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</si>
  <si>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</si>
  <si>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</si>
  <si>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</si>
  <si>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</si>
  <si>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</si>
  <si>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</si>
  <si>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</si>
  <si>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</si>
  <si>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</si>
  <si>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</si>
  <si>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</si>
  <si>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</si>
  <si>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</si>
  <si>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</si>
  <si>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</si>
  <si>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</si>
  <si>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</si>
  <si>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</si>
  <si>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</si>
  <si>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</si>
  <si>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</si>
  <si>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</si>
  <si>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</si>
  <si>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</si>
  <si>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</si>
  <si>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</si>
  <si>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</si>
  <si>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</si>
  <si>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</si>
  <si>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</si>
  <si>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</si>
  <si>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</si>
  <si>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</si>
  <si>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</si>
  <si>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</si>
  <si>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</si>
  <si>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</si>
  <si>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</si>
  <si>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</si>
  <si>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</si>
  <si>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</si>
  <si>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</si>
  <si>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</si>
  <si>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</si>
  <si>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</si>
  <si>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</si>
  <si>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</si>
  <si>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</si>
  <si>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</si>
  <si>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</si>
  <si>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</si>
  <si>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</si>
  <si>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</si>
  <si>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</si>
  <si>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</si>
  <si>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</si>
  <si>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</si>
  <si>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</si>
  <si>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</si>
  <si>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</si>
  <si>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</si>
  <si>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</si>
  <si>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</si>
  <si>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</si>
  <si>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</si>
  <si>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</si>
  <si>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</si>
  <si>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</si>
  <si>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</si>
  <si>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</si>
  <si>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</si>
  <si>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</si>
  <si>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</si>
  <si>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</si>
  <si>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</si>
  <si>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</si>
  <si>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</si>
  <si>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</si>
  <si>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</si>
  <si>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</si>
  <si>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</si>
  <si>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</si>
  <si>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</si>
  <si>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</si>
  <si>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</si>
  <si>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</si>
  <si>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</si>
  <si>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</si>
  <si>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</si>
  <si>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</si>
  <si>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</si>
  <si>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</si>
  <si>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</si>
  <si>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</si>
  <si>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</si>
  <si>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</si>
  <si>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</si>
  <si>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</si>
  <si>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</si>
  <si>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</si>
  <si>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</si>
  <si>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</si>
  <si>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</si>
  <si>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</si>
  <si>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</si>
  <si>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</si>
  <si>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</si>
  <si>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</si>
  <si>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</si>
  <si>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</si>
  <si>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</si>
  <si>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</si>
  <si>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</si>
  <si>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</si>
  <si>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</si>
  <si>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</si>
  <si>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</si>
  <si>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</si>
  <si>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</si>
  <si>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</si>
  <si>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</si>
  <si>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</si>
  <si>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</si>
  <si>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</si>
  <si>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</si>
  <si>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</si>
  <si>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</si>
  <si>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</si>
  <si>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</si>
  <si>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</si>
  <si>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</si>
  <si>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</si>
  <si>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</si>
  <si>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</si>
  <si>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</si>
  <si>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</si>
  <si>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</si>
  <si>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</si>
  <si>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</si>
  <si>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</si>
  <si>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</si>
  <si>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</si>
  <si>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</si>
  <si>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</si>
  <si>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</si>
  <si>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</si>
  <si>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</si>
  <si>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</si>
  <si>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</si>
  <si>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</si>
  <si>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</si>
  <si>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</si>
  <si>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</si>
  <si>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</si>
  <si>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</si>
  <si>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</si>
  <si>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</si>
  <si>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</si>
  <si>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</si>
  <si>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</si>
  <si>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</si>
  <si>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</si>
  <si>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</si>
  <si>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</si>
  <si>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</si>
  <si>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</si>
  <si>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</si>
  <si>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</si>
  <si>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</si>
  <si>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</si>
  <si>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</si>
  <si>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</si>
  <si>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</si>
  <si>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</si>
  <si>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</si>
  <si>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</si>
  <si>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</si>
  <si>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</si>
  <si>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</si>
  <si>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</si>
  <si>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</si>
  <si>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</si>
  <si>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</si>
  <si>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</si>
  <si>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</si>
  <si>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</si>
  <si>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</si>
  <si>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</si>
  <si>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</si>
  <si>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</si>
  <si>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</si>
  <si>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</si>
  <si>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</si>
  <si>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</si>
  <si>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</si>
  <si>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</si>
  <si>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</si>
  <si>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</si>
  <si>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</si>
  <si>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</si>
  <si>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</si>
  <si>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</si>
  <si>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</si>
  <si>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</si>
  <si>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</si>
  <si>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</si>
  <si>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</si>
  <si>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</si>
  <si>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</si>
  <si>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</si>
  <si>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</si>
  <si>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</si>
  <si>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</si>
  <si>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</si>
  <si>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</si>
  <si>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</si>
  <si>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</si>
  <si>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</si>
  <si>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</si>
  <si>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</si>
  <si>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</si>
  <si>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</si>
  <si>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</si>
  <si>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</si>
  <si>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</si>
  <si>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</si>
  <si>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</si>
  <si>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</si>
  <si>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</si>
  <si>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</si>
  <si>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</si>
  <si>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</si>
  <si>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</si>
  <si>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</si>
  <si>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</si>
  <si>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</si>
  <si>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</si>
  <si>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</si>
  <si>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</si>
  <si>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</si>
  <si>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</si>
  <si>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</si>
  <si>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</si>
  <si>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</si>
  <si>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</si>
  <si>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</si>
  <si>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</si>
  <si>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</si>
  <si>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</si>
  <si>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</si>
  <si>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</si>
  <si>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</si>
  <si>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</si>
  <si>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</si>
  <si>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</si>
  <si>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</si>
  <si>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</si>
  <si>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</si>
  <si>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</si>
  <si>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</si>
  <si>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</si>
  <si>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</si>
  <si>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</si>
  <si>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</si>
  <si>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</si>
  <si>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</si>
  <si>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</si>
  <si>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</si>
  <si>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</si>
  <si>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</si>
  <si>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</si>
  <si>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</si>
  <si>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</si>
  <si>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</si>
  <si>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</si>
  <si>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</si>
  <si>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</si>
  <si>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</si>
  <si>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</si>
  <si>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</si>
  <si>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</si>
  <si>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</si>
  <si>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</si>
  <si>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</si>
  <si>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</si>
  <si>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</si>
  <si>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</si>
  <si>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</si>
  <si>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</si>
  <si>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</si>
  <si>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</si>
  <si>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</si>
  <si>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</si>
  <si>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</si>
  <si>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</si>
  <si>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</si>
  <si>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</si>
  <si>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</si>
  <si>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</si>
  <si>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</si>
  <si>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</si>
  <si>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</si>
  <si>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</si>
  <si>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</si>
  <si>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</si>
  <si>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</si>
  <si>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</si>
  <si>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</si>
  <si>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</si>
  <si>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</si>
  <si>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</si>
  <si>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</si>
  <si>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</si>
  <si>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</si>
  <si>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</si>
  <si>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</si>
  <si>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</si>
  <si>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</si>
  <si>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</si>
  <si>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</si>
  <si>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</si>
  <si>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</si>
  <si>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</si>
  <si>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</si>
  <si>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</si>
  <si>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</si>
  <si>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</si>
  <si>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</si>
  <si>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</si>
  <si>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</si>
  <si>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</si>
  <si>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</si>
  <si>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</si>
  <si>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</si>
  <si>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</si>
  <si>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</si>
  <si>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</si>
  <si>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</si>
  <si>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</si>
  <si>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</si>
  <si>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</si>
  <si>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</si>
  <si>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</si>
  <si>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</si>
  <si>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</si>
  <si>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</si>
  <si>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</si>
  <si>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</si>
  <si>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</si>
  <si>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</si>
  <si>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</si>
  <si>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</si>
  <si>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</si>
  <si>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</si>
  <si>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</si>
  <si>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</si>
  <si>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</si>
  <si>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</si>
  <si>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</si>
  <si>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</si>
  <si>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</si>
  <si>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</si>
  <si>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</si>
  <si>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</si>
  <si>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</si>
  <si>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</si>
  <si>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</si>
  <si>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</si>
  <si>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</si>
  <si>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</si>
  <si>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</si>
  <si>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</si>
  <si>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</si>
  <si>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</si>
  <si>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</si>
  <si>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</si>
  <si>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</si>
  <si>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</si>
  <si>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</si>
  <si>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</si>
  <si>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</si>
  <si>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</si>
  <si>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</si>
  <si>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</si>
  <si>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</si>
  <si>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</si>
  <si>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</si>
  <si>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</si>
  <si>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</si>
  <si>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</si>
  <si>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</si>
  <si>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</si>
  <si>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</si>
  <si>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</si>
  <si>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</si>
  <si>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</si>
  <si>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</si>
  <si>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</si>
  <si>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</si>
  <si>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</si>
  <si>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</si>
  <si>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</si>
  <si>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</si>
  <si>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</si>
  <si>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</si>
  <si>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</si>
  <si>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</si>
  <si>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</si>
  <si>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</si>
  <si>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</si>
  <si>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</si>
  <si>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</si>
  <si>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</si>
  <si>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</si>
  <si>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</si>
  <si>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</si>
  <si>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</si>
  <si>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</si>
  <si>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</si>
  <si>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</si>
  <si>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</si>
  <si>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</si>
  <si>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</si>
  <si>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</si>
  <si>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</si>
  <si>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</si>
  <si>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</si>
  <si>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</si>
  <si>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</si>
  <si>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</si>
  <si>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</si>
  <si>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</si>
  <si>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</si>
  <si>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</si>
  <si>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</si>
  <si>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</si>
  <si>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</si>
  <si>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</si>
  <si>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</si>
  <si>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</si>
  <si>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</si>
  <si>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</si>
  <si>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</si>
  <si>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</si>
  <si>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</si>
  <si>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</si>
  <si>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</si>
  <si>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</si>
  <si>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</si>
  <si>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</si>
  <si>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</si>
  <si>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</si>
  <si>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</si>
  <si>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</si>
  <si>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</si>
  <si>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</si>
  <si>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</si>
  <si>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</si>
  <si>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</si>
  <si>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</si>
  <si>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</si>
  <si>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</si>
  <si>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</si>
  <si>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</si>
  <si>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</si>
  <si>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</si>
  <si>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</si>
  <si>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</si>
  <si>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</si>
  <si>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</si>
  <si>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</si>
  <si>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</si>
  <si>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</si>
  <si>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</si>
  <si>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</si>
  <si>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</si>
  <si>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</si>
  <si>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</si>
  <si>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</si>
  <si>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</si>
  <si>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</si>
  <si>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</si>
  <si>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</si>
  <si>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</si>
  <si>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</si>
  <si>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</si>
  <si>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</si>
  <si>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</si>
  <si>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</si>
  <si>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</si>
  <si>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</si>
  <si>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</si>
  <si>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</si>
  <si>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</si>
  <si>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</si>
  <si>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</si>
  <si>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</si>
  <si>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</si>
  <si>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</si>
  <si>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</si>
  <si>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</si>
  <si>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</si>
  <si>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</si>
  <si>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</si>
  <si>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</si>
  <si>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</si>
  <si>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</si>
  <si>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</si>
  <si>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</si>
  <si>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</si>
  <si>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</si>
  <si>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</si>
  <si>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</si>
  <si>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</si>
  <si>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</si>
  <si>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</si>
  <si>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</si>
  <si>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</si>
  <si>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</si>
  <si>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</si>
  <si>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</si>
  <si>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</si>
  <si>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</si>
  <si>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</si>
  <si>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</si>
  <si>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</si>
  <si>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</si>
  <si>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</si>
  <si>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</si>
  <si>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</si>
  <si>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</si>
  <si>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</si>
  <si>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</si>
  <si>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</si>
  <si>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</si>
  <si>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</si>
  <si>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</si>
  <si>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</si>
  <si>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</si>
  <si>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</si>
  <si>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</si>
  <si>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</si>
  <si>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</si>
  <si>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</si>
  <si>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</si>
  <si>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</si>
  <si>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</si>
  <si>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</si>
  <si>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</si>
  <si>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</si>
  <si>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</si>
  <si>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</si>
  <si>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</si>
  <si>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</si>
  <si>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</si>
  <si>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</si>
  <si>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</si>
  <si>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</si>
  <si>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</si>
  <si>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</si>
  <si>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</si>
  <si>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</si>
  <si>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</si>
  <si>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</si>
  <si>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</si>
  <si>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</si>
  <si>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</si>
  <si>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</si>
  <si>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</si>
  <si>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</si>
  <si>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</si>
  <si>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</si>
  <si>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</si>
  <si>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</si>
  <si>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</si>
  <si>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</si>
  <si>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</si>
  <si>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</si>
  <si>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</si>
  <si>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</si>
  <si>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</si>
  <si>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</si>
  <si>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</si>
  <si>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</si>
  <si>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</si>
  <si>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</si>
  <si>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</si>
  <si>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</si>
  <si>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</si>
  <si>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</si>
  <si>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</si>
  <si>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</si>
  <si>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</si>
  <si>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</si>
  <si>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</si>
  <si>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</si>
  <si>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</si>
  <si>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</si>
  <si>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</si>
  <si>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</si>
  <si>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</si>
  <si>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</si>
  <si>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</si>
  <si>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</si>
  <si>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</si>
  <si>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</si>
  <si>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</si>
  <si>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</si>
  <si>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</si>
  <si>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</si>
  <si>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</si>
  <si>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</si>
  <si>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</si>
  <si>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</si>
  <si>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</si>
  <si>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</si>
  <si>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</si>
  <si>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</si>
  <si>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</si>
  <si>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</si>
  <si>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</si>
  <si>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</si>
  <si>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</si>
  <si>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</si>
  <si>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</si>
  <si>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</si>
  <si>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</si>
  <si>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</si>
  <si>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</si>
  <si>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</si>
  <si>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</si>
  <si>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</si>
  <si>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</si>
  <si>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</si>
  <si>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</si>
  <si>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</si>
  <si>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</si>
  <si>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</si>
  <si>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</si>
  <si>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</si>
  <si>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</si>
  <si>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</si>
  <si>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</si>
  <si>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</si>
  <si>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</si>
  <si>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</si>
  <si>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</si>
  <si>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</si>
  <si>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</si>
  <si>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</si>
  <si>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</si>
  <si>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</si>
  <si>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</si>
  <si>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</si>
  <si>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</si>
  <si>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</si>
  <si>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</si>
  <si>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</si>
  <si>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</si>
  <si>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</si>
  <si>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</si>
  <si>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</si>
  <si>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</si>
  <si>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</si>
  <si>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</si>
  <si>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</si>
  <si>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</si>
  <si>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</si>
  <si>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</si>
  <si>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</si>
  <si>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</si>
  <si>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</si>
  <si>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</si>
  <si>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</si>
  <si>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</si>
  <si>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</si>
  <si>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</si>
  <si>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</si>
  <si>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</si>
  <si>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</si>
  <si>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</si>
  <si>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</si>
  <si>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</si>
  <si>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</si>
  <si>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</si>
  <si>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</si>
  <si>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</si>
  <si>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</si>
  <si>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</si>
  <si>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</si>
  <si>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</si>
  <si>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</si>
  <si>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</si>
  <si>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</si>
  <si>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</si>
  <si>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</si>
  <si>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</si>
  <si>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</si>
  <si>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</si>
  <si>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</si>
  <si>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</si>
  <si>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</si>
  <si>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</si>
  <si>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</si>
  <si>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</si>
  <si>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</si>
  <si>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</si>
  <si>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</si>
  <si>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</si>
  <si>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</si>
  <si>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</si>
  <si>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</si>
  <si>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</si>
  <si>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</si>
  <si>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</si>
  <si>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</si>
  <si>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</si>
  <si>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</si>
  <si>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</si>
  <si>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</si>
  <si>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</si>
  <si>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</si>
  <si>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</si>
  <si>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</si>
  <si>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</si>
  <si>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</si>
  <si>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</si>
  <si>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</si>
  <si>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</si>
  <si>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</si>
  <si>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</si>
  <si>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</si>
  <si>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</si>
  <si>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</si>
  <si>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</si>
  <si>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</si>
  <si>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</si>
  <si>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</si>
  <si>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</si>
  <si>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</si>
  <si>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</si>
  <si>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</si>
  <si>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</si>
  <si>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</si>
  <si>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</si>
  <si>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</si>
  <si>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</si>
  <si>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</si>
  <si>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</si>
  <si>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</si>
  <si>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</si>
  <si>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</si>
  <si>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</si>
  <si>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</si>
  <si>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</si>
  <si>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</si>
  <si>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</si>
  <si>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</si>
  <si>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</si>
  <si>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</si>
  <si>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</si>
  <si>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</si>
  <si>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</si>
  <si>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</si>
  <si>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</si>
  <si>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</si>
  <si>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</si>
  <si>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</si>
  <si>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</si>
  <si>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</si>
  <si>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</si>
  <si>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</si>
  <si>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</si>
  <si>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</si>
  <si>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</si>
  <si>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</si>
  <si>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</si>
  <si>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</si>
  <si>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</si>
  <si>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</si>
  <si>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</si>
  <si>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</si>
  <si>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</si>
  <si>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</si>
  <si>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</si>
  <si>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</si>
  <si>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</si>
  <si>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</si>
  <si>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</si>
  <si>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</si>
  <si>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</si>
  <si>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</si>
  <si>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</si>
  <si>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</si>
  <si>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</si>
  <si>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</si>
  <si>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</si>
  <si>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</si>
  <si>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</si>
  <si>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</si>
  <si>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</si>
  <si>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</si>
  <si>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</si>
  <si>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</si>
  <si>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</si>
  <si>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</si>
  <si>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</si>
  <si>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</si>
  <si>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</si>
  <si>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</si>
  <si>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</si>
  <si>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</si>
  <si>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</si>
  <si>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</si>
  <si>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</si>
  <si>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</si>
  <si>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</si>
  <si>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</si>
  <si>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</si>
  <si>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</si>
  <si>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</si>
  <si>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</si>
  <si>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</si>
  <si>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</si>
  <si>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</si>
  <si>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</si>
  <si>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</si>
  <si>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</si>
  <si>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</si>
  <si>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</si>
  <si>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</si>
  <si>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</si>
  <si>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</si>
  <si>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</si>
  <si>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</si>
  <si>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</si>
  <si>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</si>
  <si>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</si>
  <si>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</si>
  <si>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</si>
  <si>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</si>
  <si>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</si>
  <si>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</si>
  <si>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</si>
  <si>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</si>
  <si>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</si>
  <si>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</si>
  <si>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</si>
  <si>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</si>
  <si>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</si>
  <si>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</si>
  <si>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</si>
  <si>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</si>
  <si>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</si>
  <si>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</si>
  <si>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</si>
  <si>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</si>
  <si>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</si>
  <si>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</si>
  <si>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</si>
  <si>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</si>
  <si>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</si>
  <si>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</si>
  <si>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</si>
  <si>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</si>
  <si>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</si>
  <si>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</si>
  <si>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</si>
  <si>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</si>
  <si>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</si>
  <si>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</si>
  <si>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</si>
  <si>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</si>
  <si>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</si>
  <si>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</si>
  <si>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</si>
  <si>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</si>
  <si>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</si>
  <si>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</si>
  <si>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</si>
  <si>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</si>
  <si>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</si>
  <si>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</si>
  <si>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</si>
  <si>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</si>
  <si>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</si>
  <si>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</si>
  <si>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</si>
  <si>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</si>
  <si>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</si>
  <si>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</si>
  <si>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</si>
  <si>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</si>
  <si>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</si>
  <si>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</si>
  <si>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</si>
  <si>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</si>
  <si>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</si>
  <si>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</si>
  <si>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</si>
  <si>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</si>
  <si>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</si>
  <si>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</si>
  <si>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</si>
  <si>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</si>
  <si>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</si>
  <si>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</si>
  <si>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</si>
  <si>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</si>
  <si>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</si>
  <si>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</si>
  <si>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</si>
  <si>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</si>
  <si>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</si>
  <si>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</si>
  <si>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</si>
  <si>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</si>
  <si>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</si>
  <si>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</si>
  <si>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</si>
  <si>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</si>
  <si>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</si>
  <si>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</si>
  <si>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</si>
  <si>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</si>
  <si>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</si>
  <si>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</si>
  <si>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</si>
  <si>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</si>
  <si>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</si>
  <si>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</si>
  <si>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</si>
  <si>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</si>
  <si>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</si>
  <si>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</si>
  <si>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</si>
  <si>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</si>
  <si>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</si>
  <si>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</si>
  <si>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</si>
  <si>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</si>
  <si>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</si>
  <si>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</si>
  <si>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</si>
  <si>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</si>
  <si>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</si>
  <si>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</si>
  <si>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</si>
  <si>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</si>
  <si>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</si>
  <si>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</si>
  <si>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</si>
  <si>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</si>
  <si>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</si>
  <si>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</si>
  <si>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</si>
  <si>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</si>
  <si>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</si>
  <si>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</si>
  <si>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</si>
  <si>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</si>
  <si>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</si>
  <si>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</si>
  <si>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</si>
  <si>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</si>
  <si>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</si>
  <si>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</si>
  <si>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</si>
  <si>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</si>
  <si>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</si>
  <si>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</si>
  <si>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</si>
  <si>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</si>
  <si>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</si>
  <si>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</si>
  <si>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</si>
  <si>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</si>
  <si>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</si>
  <si>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</si>
  <si>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</si>
  <si>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</si>
  <si>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</si>
  <si>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</si>
  <si>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</si>
  <si>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</si>
  <si>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</si>
  <si>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</si>
  <si>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</si>
  <si>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</si>
  <si>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</si>
  <si>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</si>
  <si>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</si>
  <si>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</si>
  <si>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</si>
  <si>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</si>
  <si>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</si>
  <si>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</si>
  <si>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</si>
  <si>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</si>
  <si>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</si>
  <si>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</si>
  <si>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</si>
  <si>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</si>
  <si>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</si>
  <si>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</si>
  <si>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</si>
  <si>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</si>
  <si>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</si>
  <si>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</si>
  <si>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</si>
  <si>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</si>
  <si>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</si>
  <si>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</si>
  <si>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</si>
  <si>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</si>
  <si>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</si>
  <si>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</si>
  <si>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</si>
  <si>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</si>
  <si>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</si>
  <si>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</si>
  <si>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</si>
  <si>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</si>
  <si>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</si>
  <si>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</si>
  <si>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</si>
  <si>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</si>
  <si>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</si>
  <si>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</si>
  <si>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</si>
  <si>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</si>
  <si>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</si>
  <si>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</si>
  <si>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</si>
  <si>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</si>
  <si>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</si>
  <si>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</si>
  <si>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</si>
  <si>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</si>
  <si>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</si>
  <si>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</si>
  <si>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</si>
  <si>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</si>
  <si>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</si>
  <si>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</si>
  <si>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</si>
  <si>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</si>
  <si>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</si>
  <si>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</si>
  <si>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</si>
  <si>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</si>
  <si>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</si>
  <si>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</si>
  <si>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</si>
  <si>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</si>
  <si>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</si>
  <si>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</si>
  <si>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</si>
  <si>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</si>
  <si>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</si>
  <si>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</si>
  <si>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</si>
  <si>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</si>
  <si>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</si>
  <si>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</si>
  <si>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</si>
  <si>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</si>
  <si>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</si>
  <si>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</si>
  <si>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</si>
  <si>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</si>
  <si>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</si>
  <si>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</si>
  <si>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</si>
  <si>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</si>
  <si>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</si>
  <si>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</si>
  <si>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</si>
  <si>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</si>
  <si>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</si>
  <si>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</si>
  <si>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</si>
  <si>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</si>
  <si>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</si>
  <si>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</si>
  <si>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</si>
  <si>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</si>
  <si>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</si>
  <si>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</si>
  <si>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</si>
  <si>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</si>
  <si>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</si>
  <si>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</si>
  <si>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</si>
  <si>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</si>
  <si>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</si>
  <si>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</si>
  <si>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</si>
  <si>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</si>
  <si>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</si>
  <si>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</si>
  <si>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</si>
  <si>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</si>
  <si>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</si>
  <si>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</si>
  <si>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</si>
  <si>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</si>
  <si>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</si>
  <si>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</si>
  <si>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</si>
  <si>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</si>
  <si>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</si>
  <si>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</si>
  <si>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</si>
  <si>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</si>
  <si>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</si>
  <si>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</si>
  <si>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</si>
  <si>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</si>
  <si>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</si>
  <si>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</si>
  <si>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</si>
  <si>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</si>
  <si>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</si>
  <si>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</si>
  <si>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</si>
  <si>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</si>
  <si>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</si>
  <si>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</si>
  <si>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</si>
  <si>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</si>
  <si>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</si>
  <si>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</si>
  <si>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</si>
  <si>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</si>
  <si>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</si>
  <si>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</si>
  <si>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</si>
  <si>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</si>
  <si>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</si>
  <si>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</si>
  <si>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</si>
  <si>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</si>
  <si>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</si>
  <si>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</si>
  <si>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</si>
  <si>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</si>
  <si>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</si>
  <si>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</si>
  <si>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</si>
  <si>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</si>
  <si>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</si>
  <si>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</si>
  <si>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</si>
  <si>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</si>
  <si>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</si>
  <si>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</si>
  <si>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</si>
  <si>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</si>
  <si>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</si>
  <si>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</si>
  <si>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</si>
  <si>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</si>
  <si>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</si>
  <si>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</si>
  <si>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</si>
  <si>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</si>
  <si>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</si>
  <si>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</si>
  <si>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</si>
  <si>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</si>
  <si>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</si>
  <si>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</si>
  <si>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</si>
  <si>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</si>
  <si>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</si>
  <si>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</si>
  <si>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</si>
  <si>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</si>
  <si>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</si>
  <si>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</si>
  <si>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</si>
  <si>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</si>
  <si>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</si>
  <si>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</si>
  <si>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</si>
  <si>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</si>
  <si>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</si>
  <si>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</si>
  <si>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</si>
  <si>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</si>
  <si>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</si>
  <si>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</si>
  <si>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</si>
  <si>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</si>
  <si>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</si>
  <si>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</si>
  <si>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</si>
  <si>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</si>
  <si>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</si>
  <si>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</si>
  <si>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</si>
  <si>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</si>
  <si>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</si>
  <si>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</si>
  <si>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</si>
  <si>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</si>
  <si>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</si>
  <si>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</si>
  <si>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</si>
  <si>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</si>
  <si>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</si>
  <si>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</si>
  <si>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</si>
  <si>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</si>
  <si>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</si>
  <si>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</si>
  <si>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</si>
  <si>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</si>
  <si>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</si>
  <si>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</si>
  <si>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</si>
  <si>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</si>
  <si>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</si>
  <si>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</si>
  <si>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</si>
  <si>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</si>
  <si>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</si>
  <si>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</si>
  <si>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</si>
  <si>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</si>
  <si>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</si>
  <si>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</si>
  <si>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</si>
  <si>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</si>
  <si>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</si>
  <si>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</si>
  <si>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</si>
  <si>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</si>
  <si>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</si>
  <si>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</si>
  <si>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</si>
  <si>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</si>
  <si>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</si>
  <si>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</si>
  <si>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</si>
  <si>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</si>
  <si>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</si>
  <si>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</si>
  <si>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</si>
  <si>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</si>
  <si>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</si>
  <si>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</si>
  <si>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</si>
  <si>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</si>
  <si>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</si>
  <si>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</si>
  <si>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</si>
  <si>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</si>
  <si>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</si>
  <si>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</si>
  <si>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</si>
  <si>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</si>
  <si>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</si>
  <si>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</si>
  <si>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</si>
  <si>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</si>
  <si>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</si>
  <si>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</si>
  <si>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</si>
  <si>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</si>
  <si>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</si>
  <si>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</si>
  <si>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</si>
  <si>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</si>
  <si>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</si>
  <si>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</si>
  <si>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</si>
  <si>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</si>
  <si>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</si>
  <si>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</si>
  <si>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</si>
  <si>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</si>
  <si>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</si>
  <si>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</si>
  <si>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</si>
  <si>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</si>
  <si>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</si>
  <si>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</si>
  <si>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</si>
  <si>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</si>
  <si>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</si>
  <si>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</si>
  <si>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</si>
  <si>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</si>
  <si>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</si>
  <si>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</si>
  <si>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</si>
  <si>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</si>
  <si>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</si>
  <si>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</si>
  <si>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</si>
  <si>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</si>
  <si>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</si>
  <si>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</si>
  <si>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</si>
  <si>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</si>
  <si>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</si>
  <si>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</si>
  <si>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</si>
  <si>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</si>
  <si>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</si>
  <si>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</si>
  <si>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</si>
  <si>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</si>
  <si>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</si>
  <si>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</si>
  <si>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</si>
  <si>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</si>
  <si>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</si>
  <si>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</si>
  <si>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</si>
  <si>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</si>
  <si>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</si>
  <si>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</si>
  <si>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</si>
  <si>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</si>
  <si>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</si>
  <si>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</si>
  <si>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</si>
  <si>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</si>
  <si>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</si>
  <si>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</si>
  <si>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</si>
  <si>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</si>
  <si>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</si>
  <si>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</si>
  <si>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</si>
  <si>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</si>
  <si>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</si>
  <si>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</si>
  <si>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</si>
  <si>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</si>
  <si>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</si>
  <si>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</si>
  <si>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</si>
  <si>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</si>
  <si>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</si>
  <si>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</si>
  <si>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</si>
  <si>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</si>
  <si>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</si>
  <si>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</si>
  <si>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</si>
  <si>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</si>
  <si>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</si>
  <si>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</si>
  <si>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</si>
  <si>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</si>
  <si>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</si>
  <si>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</si>
  <si>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</si>
  <si>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</si>
  <si>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</si>
  <si>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</si>
  <si>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</si>
  <si>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</si>
  <si>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</si>
  <si>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</si>
  <si>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</si>
  <si>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</si>
  <si>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</si>
  <si>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</si>
  <si>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</si>
  <si>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</si>
  <si>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</si>
  <si>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</si>
  <si>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</si>
  <si>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</si>
  <si>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</si>
  <si>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</si>
  <si>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</si>
  <si>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</si>
  <si>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</si>
  <si>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</si>
  <si>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</si>
  <si>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</si>
  <si>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</si>
  <si>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</si>
  <si>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</si>
  <si>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</si>
  <si>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</si>
  <si>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</si>
  <si>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</si>
  <si>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</si>
  <si>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</si>
  <si>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</si>
  <si>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</si>
  <si>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</si>
  <si>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</si>
  <si>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</si>
  <si>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</si>
  <si>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</si>
  <si>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</si>
  <si>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</si>
  <si>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</si>
  <si>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</si>
  <si>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</si>
  <si>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</si>
  <si>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</si>
  <si>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</si>
  <si>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</si>
  <si>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</si>
  <si>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</si>
  <si>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</si>
  <si>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</si>
  <si>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</si>
  <si>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</si>
  <si>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</si>
  <si>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</si>
  <si>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</si>
  <si>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</si>
  <si>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</si>
  <si>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</si>
  <si>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</si>
  <si>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</si>
  <si>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</si>
  <si>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</si>
  <si>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</si>
  <si>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</si>
  <si>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</si>
  <si>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</si>
  <si>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</si>
  <si>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</si>
  <si>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</si>
  <si>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</si>
  <si>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</si>
  <si>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</si>
  <si>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</si>
  <si>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</si>
  <si>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</si>
  <si>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</si>
  <si>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</si>
  <si>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</si>
  <si>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</si>
  <si>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</si>
  <si>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</si>
  <si>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</si>
  <si>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</si>
  <si>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</si>
  <si>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</si>
  <si>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</si>
  <si>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</si>
  <si>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</si>
  <si>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</si>
  <si>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</si>
  <si>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</si>
  <si>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</si>
  <si>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</si>
  <si>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</si>
  <si>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</si>
  <si>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</si>
  <si>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</si>
  <si>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</si>
  <si>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</si>
  <si>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</si>
  <si>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</si>
  <si>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</si>
  <si>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</si>
  <si>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</si>
  <si>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</si>
  <si>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</si>
  <si>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</si>
  <si>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</si>
  <si>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</si>
  <si>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</si>
  <si>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</si>
  <si>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</si>
  <si>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</si>
  <si>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</si>
  <si>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</si>
  <si>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</si>
  <si>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</si>
  <si>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</si>
  <si>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</si>
  <si>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</si>
  <si>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</si>
  <si>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</si>
  <si>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</si>
  <si>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</si>
  <si>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</si>
  <si>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</si>
  <si>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</si>
  <si>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</si>
  <si>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</si>
  <si>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</si>
  <si>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</si>
  <si>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</si>
  <si>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</si>
  <si>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</si>
  <si>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</si>
  <si>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</si>
  <si>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</si>
  <si>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</si>
  <si>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</si>
  <si>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</si>
  <si>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</si>
  <si>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</si>
  <si>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</si>
  <si>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</si>
  <si>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</si>
  <si>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</si>
  <si>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</si>
  <si>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</si>
  <si>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</si>
  <si>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</si>
  <si>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</si>
  <si>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</si>
  <si>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</si>
  <si>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</si>
  <si>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</si>
  <si>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</si>
  <si>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</si>
  <si>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</si>
  <si>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</si>
  <si>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</si>
  <si>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</si>
  <si>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</si>
  <si>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</si>
  <si>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</si>
  <si>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</si>
  <si>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</si>
  <si>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</si>
  <si>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</si>
  <si>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</si>
  <si>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</si>
  <si>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</si>
  <si>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</si>
  <si>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</si>
  <si>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</si>
  <si>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</si>
  <si>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</si>
  <si>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</si>
  <si>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</si>
  <si>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</si>
  <si>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</si>
  <si>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</si>
  <si>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</si>
  <si>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</si>
  <si>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</si>
  <si>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</si>
  <si>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</si>
  <si>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</si>
  <si>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</si>
  <si>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</si>
  <si>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</si>
  <si>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</si>
  <si>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</si>
  <si>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</si>
  <si>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</si>
  <si>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</si>
  <si>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</si>
  <si>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</si>
  <si>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</si>
  <si>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</si>
  <si>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</si>
  <si>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</si>
  <si>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</si>
  <si>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</si>
  <si>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</si>
  <si>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</si>
  <si>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</si>
  <si>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</si>
  <si>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</si>
  <si>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</si>
  <si>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</si>
  <si>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</si>
  <si>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</si>
  <si>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</si>
  <si>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</si>
  <si>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</si>
  <si>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</si>
  <si>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</si>
  <si>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</si>
  <si>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</si>
  <si>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</si>
  <si>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</si>
  <si>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</si>
  <si>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</si>
  <si>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</si>
  <si>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</si>
  <si>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</si>
  <si>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</si>
  <si>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</si>
  <si>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</si>
  <si>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</si>
  <si>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</si>
  <si>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</si>
  <si>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</si>
  <si>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</si>
  <si>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</si>
  <si>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</si>
  <si>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</si>
  <si>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</si>
  <si>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</si>
  <si>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</si>
  <si>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</si>
  <si>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</si>
  <si>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</si>
  <si>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</si>
  <si>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</si>
  <si>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</si>
  <si>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</si>
  <si>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</si>
  <si>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</si>
  <si>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</si>
  <si>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</si>
  <si>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</si>
  <si>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</si>
  <si>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</si>
  <si>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</si>
  <si>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</si>
  <si>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</si>
  <si>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</si>
  <si>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</si>
  <si>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</si>
  <si>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</si>
  <si>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</si>
  <si>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</si>
  <si>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</si>
  <si>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</si>
  <si>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</si>
  <si>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</si>
  <si>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</si>
  <si>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</si>
  <si>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</si>
  <si>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</si>
  <si>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</si>
  <si>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</si>
  <si>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</si>
  <si>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</si>
  <si>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</si>
  <si>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</si>
  <si>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</si>
  <si>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</si>
  <si>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</si>
  <si>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</si>
  <si>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</si>
  <si>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</si>
  <si>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</si>
  <si>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</si>
  <si>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</si>
  <si>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</si>
  <si>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</si>
  <si>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</si>
  <si>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</si>
  <si>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</si>
  <si>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</si>
  <si>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</si>
  <si>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</si>
  <si>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</si>
  <si>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</si>
  <si>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</si>
  <si>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</si>
  <si>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</si>
  <si>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</si>
  <si>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</si>
  <si>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</si>
  <si>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</si>
  <si>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</si>
  <si>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</si>
  <si>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</si>
  <si>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</si>
  <si>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</si>
  <si>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</si>
  <si>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</si>
  <si>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</si>
  <si>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</si>
  <si>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</si>
  <si>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</si>
  <si>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</si>
  <si>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</si>
  <si>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</si>
  <si>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</si>
  <si>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</si>
  <si>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</si>
  <si>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</si>
  <si>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</si>
  <si>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</si>
  <si>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</si>
  <si>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</si>
  <si>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</si>
  <si>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</si>
  <si>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</si>
  <si>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</si>
  <si>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</si>
  <si>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</si>
  <si>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</si>
  <si>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</si>
  <si>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</si>
  <si>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</si>
  <si>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</si>
  <si>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</si>
  <si>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</si>
  <si>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</si>
  <si>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</si>
  <si>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</si>
  <si>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</si>
  <si>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</si>
  <si>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</si>
  <si>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</si>
  <si>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</si>
  <si>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</si>
  <si>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</si>
  <si>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</si>
  <si>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</si>
  <si>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</si>
  <si>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</si>
  <si>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</si>
  <si>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</si>
  <si>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</si>
  <si>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</si>
  <si>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</si>
  <si>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</si>
  <si>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</si>
  <si>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</si>
  <si>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</si>
  <si>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</si>
  <si>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</si>
  <si>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</si>
  <si>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</si>
  <si>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</si>
  <si>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</si>
  <si>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</si>
  <si>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</si>
  <si>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</si>
  <si>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</si>
  <si>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</si>
  <si>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</si>
  <si>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</si>
  <si>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</si>
  <si>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</si>
  <si>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</si>
  <si>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</si>
  <si>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</si>
  <si>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</si>
  <si>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</si>
  <si>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</si>
  <si>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</si>
  <si>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</si>
  <si>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</si>
  <si>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</si>
  <si>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</si>
  <si>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</si>
  <si>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</si>
  <si>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</si>
  <si>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</si>
  <si>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</si>
  <si>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</si>
  <si>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</si>
  <si>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</si>
  <si>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</si>
  <si>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</si>
  <si>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</si>
  <si>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</si>
  <si>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</si>
  <si>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</si>
  <si>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</si>
  <si>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</si>
  <si>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</si>
  <si>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</si>
  <si>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</si>
  <si>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</si>
  <si>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</si>
  <si>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</si>
  <si>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</si>
  <si>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</si>
  <si>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</si>
  <si>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</si>
  <si>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</si>
  <si>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</si>
  <si>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</si>
  <si>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</si>
  <si>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</si>
  <si>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</si>
  <si>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</si>
  <si>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</si>
  <si>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</si>
  <si>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</si>
  <si>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</si>
  <si>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</si>
  <si>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</si>
  <si>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</si>
  <si>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</si>
  <si>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</si>
  <si>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</si>
  <si>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</si>
  <si>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</si>
  <si>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</si>
  <si>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</si>
  <si>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</si>
  <si>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</si>
  <si>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</si>
  <si>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</si>
  <si>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</si>
  <si>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</si>
  <si>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</si>
  <si>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</si>
  <si>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</si>
  <si>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</si>
  <si>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</si>
  <si>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</si>
  <si>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</si>
  <si>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</si>
  <si>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</si>
  <si>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</si>
  <si>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</si>
  <si>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</si>
  <si>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</si>
  <si>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</si>
  <si>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</si>
  <si>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</si>
  <si>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</si>
  <si>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</si>
  <si>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</si>
  <si>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</si>
  <si>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</si>
  <si>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</si>
  <si>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</si>
  <si>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</si>
  <si>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</si>
  <si>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</si>
  <si>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</si>
  <si>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</si>
  <si>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</si>
  <si>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</si>
  <si>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</si>
  <si>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</si>
  <si>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</si>
  <si>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</si>
  <si>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</si>
  <si>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</si>
  <si>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</si>
  <si>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</si>
  <si>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</si>
  <si>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</si>
  <si>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</si>
  <si>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</si>
  <si>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</si>
  <si>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</si>
  <si>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</si>
  <si>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</si>
  <si>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</si>
  <si>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</si>
  <si>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</si>
  <si>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</si>
  <si>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</si>
  <si>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</si>
  <si>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</si>
  <si>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</si>
  <si>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</si>
  <si>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</si>
  <si>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</si>
  <si>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</si>
  <si>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</si>
  <si>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</si>
  <si>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</si>
  <si>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</si>
  <si>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</si>
  <si>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</si>
  <si>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</si>
  <si>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</si>
  <si>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</si>
  <si>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</si>
  <si>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</si>
  <si>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</si>
  <si>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</si>
  <si>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</si>
  <si>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</si>
  <si>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</si>
  <si>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</si>
  <si>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</si>
  <si>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</si>
  <si>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</si>
  <si>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</si>
  <si>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</si>
  <si>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</si>
  <si>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</si>
  <si>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</si>
  <si>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</si>
  <si>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</si>
  <si>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</si>
  <si>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</si>
  <si>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</si>
  <si>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</si>
  <si>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</si>
  <si>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</si>
  <si>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</si>
  <si>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</si>
  <si>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</si>
  <si>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</si>
  <si>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</si>
  <si>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</si>
  <si>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</si>
  <si>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</si>
  <si>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</si>
  <si>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</si>
  <si>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</si>
  <si>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</si>
  <si>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</si>
  <si>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</si>
  <si>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</si>
  <si>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</si>
  <si>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</si>
  <si>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</si>
  <si>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</si>
  <si>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</si>
  <si>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</si>
  <si>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</si>
  <si>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</si>
  <si>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</si>
  <si>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</si>
  <si>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</si>
  <si>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</si>
  <si>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</si>
  <si>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</si>
  <si>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</si>
  <si>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</si>
  <si>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</si>
  <si>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</si>
  <si>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</si>
  <si>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</si>
  <si>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</si>
  <si>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</si>
  <si>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</si>
  <si>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</si>
  <si>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</si>
  <si>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</si>
  <si>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</si>
  <si>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</si>
  <si>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</si>
  <si>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</si>
  <si>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</si>
  <si>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</si>
  <si>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</si>
  <si>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</si>
  <si>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</si>
  <si>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</si>
  <si>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</si>
  <si>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</si>
  <si>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</si>
  <si>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</si>
  <si>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</si>
  <si>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</si>
  <si>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</si>
  <si>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</si>
  <si>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</si>
  <si>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</si>
  <si>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</si>
  <si>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</si>
  <si>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</si>
  <si>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</si>
  <si>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</si>
  <si>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</si>
  <si>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</si>
  <si>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</si>
  <si>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</si>
  <si>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</si>
  <si>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</si>
  <si>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</si>
  <si>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</si>
  <si>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</si>
  <si>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</si>
  <si>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</si>
  <si>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</si>
  <si>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</si>
  <si>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</si>
  <si>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</si>
  <si>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</si>
  <si>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</si>
  <si>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</si>
  <si>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</si>
  <si>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</si>
  <si>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</si>
  <si>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</si>
  <si>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</si>
  <si>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</si>
  <si>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</si>
  <si>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</si>
  <si>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</si>
  <si>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</si>
  <si>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</si>
  <si>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</si>
  <si>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</si>
  <si>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</si>
  <si>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</si>
  <si>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</si>
  <si>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</si>
  <si>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</si>
  <si>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</si>
  <si>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</si>
  <si>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</si>
  <si>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</si>
  <si>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</si>
  <si>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</si>
  <si>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</si>
  <si>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</si>
  <si>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</si>
  <si>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</si>
  <si>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</si>
  <si>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</si>
  <si>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</si>
  <si>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</si>
  <si>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</si>
  <si>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</si>
  <si>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</si>
  <si>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</si>
  <si>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</si>
  <si>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</si>
  <si>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</si>
  <si>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</si>
  <si>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</si>
  <si>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</si>
  <si>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</si>
  <si>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</si>
  <si>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</si>
  <si>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</si>
  <si>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</si>
  <si>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</si>
  <si>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</si>
  <si>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</si>
  <si>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</si>
  <si>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</si>
  <si>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</si>
  <si>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</si>
  <si>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</si>
  <si>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</si>
  <si>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</si>
  <si>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</si>
  <si>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</si>
  <si>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</si>
  <si>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</si>
  <si>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</si>
  <si>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</si>
  <si>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</si>
  <si>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</si>
  <si>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</si>
  <si>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</si>
  <si>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</si>
  <si>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</si>
  <si>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</si>
  <si>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</si>
  <si>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</si>
  <si>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</si>
  <si>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</si>
  <si>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</si>
  <si>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</si>
  <si>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</si>
  <si>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</si>
  <si>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</si>
  <si>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</si>
  <si>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</si>
  <si>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</si>
  <si>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</si>
  <si>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</si>
  <si>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</si>
  <si>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</si>
  <si>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</si>
  <si>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</si>
  <si>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</si>
  <si>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</si>
  <si>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</si>
  <si>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</si>
  <si>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</si>
  <si>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</si>
  <si>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</si>
  <si>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</si>
  <si>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</si>
  <si>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</si>
  <si>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</si>
  <si>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</si>
  <si>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</si>
  <si>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</si>
  <si>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</si>
  <si>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</si>
  <si>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</si>
  <si>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</si>
  <si>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</si>
  <si>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</si>
  <si>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</si>
  <si>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</si>
  <si>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</si>
  <si>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</si>
  <si>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</si>
  <si>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</si>
  <si>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</si>
  <si>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</si>
  <si>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</si>
  <si>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</si>
  <si>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</si>
  <si>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</si>
  <si>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</si>
  <si>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</si>
  <si>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</si>
  <si>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</si>
  <si>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</si>
  <si>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</si>
  <si>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</si>
  <si>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</si>
  <si>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</si>
  <si>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</si>
  <si>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</si>
  <si>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</si>
  <si>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</si>
  <si>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</si>
  <si>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</si>
  <si>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</si>
  <si>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</si>
  <si>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</si>
  <si>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</si>
  <si>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</si>
  <si>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</si>
  <si>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</si>
  <si>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</si>
  <si>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</si>
  <si>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</si>
  <si>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</si>
  <si>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</si>
  <si>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</si>
  <si>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</si>
  <si>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</si>
  <si>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</si>
  <si>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</si>
  <si>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</si>
  <si>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</si>
  <si>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</si>
  <si>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</si>
  <si>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</si>
  <si>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</si>
  <si>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</si>
  <si>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</si>
  <si>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</si>
  <si>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</si>
  <si>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</si>
  <si>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</si>
  <si>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</si>
  <si>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</si>
  <si>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</si>
  <si>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</si>
  <si>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</si>
  <si>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</si>
  <si>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</si>
  <si>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</si>
  <si>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</si>
  <si>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</si>
  <si>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</si>
  <si>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</si>
  <si>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</si>
  <si>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</si>
  <si>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</si>
  <si>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</si>
  <si>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</si>
  <si>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</si>
  <si>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</si>
  <si>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</si>
  <si>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</si>
  <si>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</si>
  <si>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</si>
  <si>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</si>
  <si>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</si>
  <si>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</si>
  <si>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</si>
  <si>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</si>
  <si>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</si>
  <si>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</si>
  <si>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</si>
  <si>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</si>
  <si>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</si>
  <si>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</si>
  <si>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</si>
  <si>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</si>
  <si>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</si>
  <si>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</si>
  <si>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</si>
  <si>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</si>
  <si>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</si>
  <si>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</si>
  <si>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</si>
  <si>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</si>
  <si>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</si>
  <si>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</si>
  <si>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</si>
  <si>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</si>
  <si>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</si>
  <si>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</si>
  <si>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</si>
  <si>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</si>
  <si>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</si>
  <si>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</si>
  <si>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</si>
  <si>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</si>
  <si>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</si>
  <si>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</si>
  <si>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</si>
  <si>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</si>
  <si>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</si>
  <si>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</si>
  <si>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</si>
  <si>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</si>
  <si>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</si>
  <si>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</si>
  <si>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</si>
  <si>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</si>
  <si>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</si>
  <si>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</si>
  <si>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</si>
  <si>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</si>
  <si>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</si>
  <si>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</si>
  <si>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</si>
  <si>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</si>
  <si>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</si>
  <si>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</si>
  <si>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</si>
  <si>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</si>
  <si>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</si>
  <si>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</si>
  <si>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</si>
  <si>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</si>
  <si>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</si>
  <si>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</si>
  <si>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</si>
  <si>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</si>
  <si>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</si>
  <si>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</si>
  <si>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</si>
  <si>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</si>
  <si>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</si>
  <si>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</si>
  <si>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</si>
  <si>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</si>
  <si>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</si>
  <si>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</si>
  <si>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</si>
  <si>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</si>
  <si>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</si>
  <si>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</si>
  <si>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</si>
  <si>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</si>
  <si>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</si>
  <si>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</si>
  <si>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</si>
  <si>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</si>
  <si>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</si>
  <si>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</si>
  <si>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</si>
  <si>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</si>
  <si>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</si>
  <si>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</si>
  <si>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</si>
  <si>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</si>
  <si>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</si>
  <si>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</si>
  <si>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</si>
  <si>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</si>
  <si>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</si>
  <si>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</si>
  <si>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</si>
  <si>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</si>
  <si>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</si>
  <si>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</si>
  <si>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</si>
  <si>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</si>
  <si>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</si>
  <si>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</si>
  <si>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</si>
  <si>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</si>
  <si>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</si>
  <si>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</si>
  <si>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</si>
  <si>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</si>
  <si>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</si>
  <si>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</si>
  <si>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</si>
  <si>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</si>
  <si>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</si>
  <si>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</si>
  <si>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</si>
  <si>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</si>
  <si>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</si>
  <si>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</si>
  <si>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</si>
  <si>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</si>
  <si>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</si>
  <si>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</si>
  <si>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</si>
  <si>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</si>
  <si>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</si>
  <si>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</si>
  <si>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</si>
  <si>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</si>
  <si>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</si>
  <si>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</si>
  <si>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</si>
  <si>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</si>
  <si>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</si>
  <si>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</si>
  <si>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</si>
  <si>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</si>
  <si>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</si>
  <si>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</si>
  <si>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</si>
  <si>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</si>
  <si>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</si>
  <si>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</si>
  <si>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</si>
  <si>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</si>
  <si>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</si>
  <si>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</si>
  <si>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</si>
  <si>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</si>
  <si>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</si>
  <si>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</si>
  <si>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</si>
  <si>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</si>
  <si>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</si>
  <si>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</si>
  <si>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</si>
  <si>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</si>
  <si>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</si>
  <si>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</si>
  <si>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</si>
  <si>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</si>
  <si>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</si>
  <si>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</si>
  <si>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</si>
  <si>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</si>
  <si>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</si>
  <si>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</si>
  <si>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</si>
  <si>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</si>
  <si>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</si>
  <si>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</si>
  <si>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</si>
  <si>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</si>
  <si>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</si>
  <si>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</si>
  <si>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</si>
  <si>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</si>
  <si>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</si>
  <si>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</si>
  <si>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</si>
  <si>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</si>
  <si>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</si>
  <si>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</si>
  <si>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</si>
  <si>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</si>
  <si>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</si>
  <si>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</si>
  <si>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</si>
  <si>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</si>
  <si>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</si>
  <si>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</si>
  <si>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</si>
  <si>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</si>
  <si>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</si>
  <si>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</si>
  <si>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</si>
  <si>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</si>
  <si>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</si>
  <si>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</si>
  <si>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</si>
  <si>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</si>
  <si>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</si>
  <si>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</si>
  <si>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</si>
  <si>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</si>
  <si>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</si>
  <si>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</si>
  <si>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</si>
  <si>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</si>
  <si>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</si>
  <si>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</si>
  <si>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</si>
  <si>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</si>
  <si>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</si>
  <si>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</si>
  <si>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</si>
  <si>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</si>
  <si>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</si>
  <si>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</si>
  <si>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</si>
  <si>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</si>
  <si>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</si>
  <si>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</si>
  <si>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</si>
  <si>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</si>
  <si>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</si>
  <si>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</si>
  <si>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</si>
  <si>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</si>
  <si>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</si>
  <si>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</si>
  <si>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</si>
  <si>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</si>
  <si>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</si>
  <si>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</si>
  <si>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</si>
  <si>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</si>
  <si>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</si>
  <si>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</si>
  <si>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</si>
  <si>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</si>
  <si>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</si>
  <si>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</si>
  <si>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</si>
  <si>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</si>
  <si>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</si>
  <si>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</si>
  <si>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</si>
  <si>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</si>
  <si>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</si>
  <si>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</si>
  <si>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</si>
  <si>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</si>
  <si>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</si>
  <si>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</si>
  <si>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</si>
  <si>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</si>
  <si>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</si>
  <si>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</si>
  <si>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</si>
  <si>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</si>
  <si>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</si>
  <si>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</si>
  <si>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</si>
  <si>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</si>
  <si>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</si>
  <si>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</si>
  <si>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</si>
  <si>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</si>
  <si>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</si>
  <si>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</si>
  <si>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</si>
  <si>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</si>
  <si>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</si>
  <si>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</si>
  <si>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</si>
  <si>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</si>
  <si>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</si>
  <si>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</si>
  <si>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</si>
  <si>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</si>
  <si>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</si>
  <si>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</si>
  <si>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</si>
  <si>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</si>
  <si>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</si>
  <si>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</si>
  <si>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</si>
  <si>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</si>
  <si>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</si>
  <si>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</si>
  <si>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</si>
  <si>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</si>
  <si>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</si>
  <si>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</si>
  <si>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</si>
  <si>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</si>
  <si>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</si>
  <si>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</si>
  <si>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</si>
  <si>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</si>
  <si>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</si>
  <si>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</si>
  <si>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</si>
  <si>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</si>
  <si>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</si>
  <si>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</si>
  <si>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</si>
  <si>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</si>
  <si>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</si>
  <si>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</si>
  <si>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</si>
  <si>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</si>
  <si>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</si>
  <si>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</si>
  <si>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</si>
  <si>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</si>
  <si>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</si>
  <si>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</si>
  <si>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</si>
  <si>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</si>
  <si>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</si>
  <si>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</si>
  <si>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</si>
  <si>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</si>
  <si>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</si>
  <si>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</si>
  <si>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</si>
  <si>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</si>
  <si>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</si>
  <si>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</si>
  <si>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</si>
  <si>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</si>
  <si>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</si>
  <si>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</si>
  <si>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</si>
  <si>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</si>
  <si>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</si>
  <si>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</si>
  <si>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</si>
  <si>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</si>
  <si>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</si>
  <si>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</si>
  <si>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</si>
  <si>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</si>
  <si>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</si>
  <si>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</si>
  <si>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</si>
  <si>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</si>
  <si>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</si>
  <si>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</si>
  <si>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</si>
  <si>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</si>
  <si>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</si>
  <si>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</si>
  <si>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</si>
  <si>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</si>
  <si>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</si>
  <si>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</si>
  <si>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</si>
  <si>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</si>
  <si>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</si>
  <si>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</si>
  <si>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</si>
  <si>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</si>
  <si>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</si>
  <si>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</si>
  <si>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</si>
  <si>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</si>
  <si>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</si>
  <si>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</si>
  <si>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</si>
  <si>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</si>
  <si>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</si>
  <si>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</si>
  <si>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</si>
  <si>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</si>
  <si>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</si>
  <si>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</si>
  <si>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</si>
  <si>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</si>
  <si>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</si>
  <si>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</si>
  <si>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</si>
  <si>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</si>
  <si>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</si>
  <si>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</si>
  <si>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</si>
  <si>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</si>
  <si>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</si>
  <si>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</si>
  <si>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</si>
  <si>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</si>
  <si>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</si>
  <si>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</si>
  <si>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</si>
  <si>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</si>
  <si>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</si>
  <si>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</si>
  <si>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</si>
  <si>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</si>
  <si>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</si>
  <si>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</si>
  <si>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</si>
  <si>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</si>
  <si>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</si>
  <si>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</si>
  <si>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</si>
  <si>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</si>
  <si>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</si>
  <si>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</si>
  <si>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</si>
  <si>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</si>
  <si>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</si>
  <si>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</si>
  <si>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</si>
  <si>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</si>
  <si>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</si>
  <si>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</si>
  <si>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</si>
  <si>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</si>
  <si>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</si>
  <si>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</si>
  <si>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</si>
  <si>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</si>
  <si>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</si>
  <si>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</si>
  <si>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</si>
  <si>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</si>
  <si>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</si>
  <si>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</si>
  <si>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</si>
  <si>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</si>
  <si>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</si>
  <si>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</si>
  <si>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</si>
  <si>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</si>
  <si>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</si>
  <si>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</si>
  <si>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</si>
  <si>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</si>
  <si>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</si>
  <si>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</si>
  <si>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</si>
  <si>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</si>
  <si>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</si>
  <si>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</si>
  <si>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</si>
  <si>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</si>
  <si>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</si>
  <si>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</si>
  <si>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</si>
  <si>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</si>
  <si>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</si>
  <si>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</si>
  <si>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</si>
  <si>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</si>
  <si>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</si>
  <si>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</si>
  <si>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</si>
  <si>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</si>
  <si>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</si>
  <si>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</si>
  <si>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</si>
  <si>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</si>
  <si>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</si>
  <si>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</si>
  <si>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</si>
  <si>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</si>
  <si>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</si>
  <si>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</si>
  <si>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</si>
  <si>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</si>
  <si>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</si>
  <si>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</si>
  <si>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</si>
  <si>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</si>
  <si>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</si>
  <si>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</si>
  <si>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</si>
  <si>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</si>
  <si>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</si>
  <si>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</si>
  <si>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</si>
  <si>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</si>
  <si>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</si>
  <si>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</si>
  <si>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</si>
  <si>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</si>
  <si>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</si>
  <si>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</si>
  <si>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</si>
  <si>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</si>
  <si>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</si>
  <si>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</si>
  <si>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</si>
  <si>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</si>
  <si>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</si>
  <si>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</si>
  <si>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</si>
  <si>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</si>
  <si>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</si>
  <si>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</si>
  <si>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</si>
  <si>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</si>
  <si>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</si>
  <si>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</si>
  <si>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</si>
  <si>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</si>
  <si>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</si>
  <si>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</si>
  <si>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</si>
  <si>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</si>
  <si>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</si>
  <si>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</si>
  <si>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</si>
  <si>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</si>
  <si>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</si>
  <si>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</si>
  <si>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</si>
  <si>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</si>
  <si>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</si>
  <si>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</si>
  <si>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</si>
  <si>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</si>
  <si>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</si>
  <si>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</si>
  <si>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</si>
  <si>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</si>
  <si>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</si>
  <si>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</si>
  <si>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</si>
  <si>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</si>
  <si>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</si>
  <si>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</si>
  <si>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</si>
  <si>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</si>
  <si>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</si>
  <si>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</si>
  <si>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</si>
  <si>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</si>
  <si>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</si>
  <si>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</si>
  <si>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</si>
  <si>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</si>
  <si>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</si>
  <si>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</si>
  <si>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</si>
  <si>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</si>
  <si>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</si>
  <si>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</si>
  <si>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</si>
  <si>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</si>
  <si>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</si>
  <si>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</si>
  <si>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</si>
  <si>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</si>
  <si>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</si>
  <si>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</si>
  <si>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</si>
  <si>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</si>
  <si>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</si>
  <si>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</si>
  <si>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</si>
  <si>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</si>
  <si>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</si>
  <si>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</si>
  <si>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</si>
  <si>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</si>
  <si>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</si>
  <si>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</si>
  <si>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</si>
  <si>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</si>
  <si>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</si>
  <si>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</si>
  <si>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</si>
  <si>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</si>
  <si>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</si>
  <si>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</si>
  <si>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</si>
  <si>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</si>
  <si>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</si>
  <si>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</si>
  <si>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</si>
  <si>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</si>
  <si>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</si>
  <si>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</si>
  <si>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</si>
  <si>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</si>
  <si>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</si>
  <si>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</si>
  <si>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</si>
  <si>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</si>
  <si>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</si>
  <si>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</si>
  <si>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</si>
  <si>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</si>
  <si>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</si>
  <si>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</si>
  <si>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</si>
  <si>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</si>
  <si>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</si>
  <si>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</si>
  <si>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</si>
  <si>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</si>
  <si>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</si>
  <si>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</si>
  <si>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</si>
  <si>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</si>
  <si>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</si>
  <si>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</si>
  <si>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</si>
  <si>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</si>
  <si>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</si>
  <si>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</si>
  <si>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</si>
  <si>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</si>
  <si>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</si>
  <si>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</si>
  <si>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</si>
  <si>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</si>
  <si>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</si>
  <si>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</si>
  <si>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</si>
  <si>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</si>
  <si>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</si>
  <si>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</si>
  <si>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</si>
  <si>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</si>
  <si>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</si>
  <si>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</si>
  <si>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</si>
  <si>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</si>
  <si>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</si>
  <si>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</si>
  <si>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</si>
  <si>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</si>
  <si>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</si>
  <si>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</si>
  <si>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</si>
  <si>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</si>
  <si>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</si>
  <si>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</si>
  <si>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</si>
  <si>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</si>
  <si>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</si>
  <si>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</si>
  <si>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</si>
  <si>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</si>
  <si>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</si>
  <si>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</si>
  <si>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</si>
  <si>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</si>
  <si>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</si>
  <si>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</si>
  <si>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</si>
  <si>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</si>
  <si>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</si>
  <si>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</si>
  <si>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</si>
  <si>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</si>
  <si>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</si>
  <si>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</si>
  <si>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</si>
  <si>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</si>
  <si>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</si>
  <si>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</si>
  <si>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</si>
  <si>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</si>
  <si>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</si>
  <si>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</si>
  <si>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</si>
  <si>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</si>
  <si>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</si>
  <si>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</si>
  <si>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</si>
  <si>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</si>
  <si>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</si>
  <si>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</si>
  <si>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</si>
  <si>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</si>
  <si>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</si>
  <si>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</si>
  <si>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</si>
  <si>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</si>
  <si>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</si>
  <si>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</si>
  <si>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</si>
  <si>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</si>
  <si>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</si>
  <si>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</si>
  <si>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</si>
  <si>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</si>
  <si>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</si>
  <si>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</si>
  <si>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</si>
  <si>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</si>
  <si>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</si>
  <si>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</si>
  <si>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</si>
  <si>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</si>
  <si>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</si>
  <si>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</si>
  <si>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</si>
  <si>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</si>
  <si>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</si>
  <si>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</si>
  <si>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</si>
  <si>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</si>
  <si>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</si>
  <si>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</si>
  <si>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</si>
  <si>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</si>
  <si>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</si>
  <si>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</si>
  <si>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</si>
  <si>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</si>
  <si>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</si>
  <si>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</si>
  <si>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</si>
  <si>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</si>
  <si>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</si>
  <si>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</si>
  <si>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</si>
  <si>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</si>
  <si>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</si>
  <si>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</si>
  <si>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</si>
  <si>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</si>
  <si>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</si>
  <si>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</si>
  <si>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</si>
  <si>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</si>
  <si>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</si>
  <si>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</si>
  <si>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</si>
  <si>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</si>
  <si>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</si>
  <si>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</si>
  <si>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</si>
  <si>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</si>
  <si>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</si>
  <si>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</si>
  <si>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</si>
  <si>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</si>
  <si>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</si>
  <si>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</si>
  <si>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</si>
  <si>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</si>
  <si>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</si>
  <si>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</si>
  <si>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</si>
  <si>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</si>
  <si>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</si>
  <si>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</si>
  <si>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</si>
  <si>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</si>
  <si>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</si>
  <si>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</si>
  <si>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</si>
  <si>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</si>
  <si>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</si>
  <si>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</si>
  <si>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</si>
  <si>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</si>
  <si>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</si>
  <si>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</si>
  <si>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</si>
  <si>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</si>
  <si>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</si>
  <si>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</si>
  <si>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</si>
  <si>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</si>
  <si>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</si>
  <si>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</si>
  <si>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</si>
  <si>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</si>
  <si>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</si>
  <si>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</si>
  <si>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</si>
  <si>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</si>
  <si>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</si>
  <si>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</si>
  <si>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</si>
  <si>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</si>
  <si>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</si>
  <si>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</si>
  <si>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</si>
  <si>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</si>
  <si>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</si>
  <si>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</si>
  <si>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</si>
  <si>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</si>
  <si>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</si>
  <si>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</si>
  <si>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</si>
  <si>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</si>
  <si>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</si>
  <si>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</si>
  <si>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</si>
  <si>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</si>
  <si>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</si>
  <si>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</si>
  <si>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</si>
  <si>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</si>
  <si>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</si>
  <si>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</si>
  <si>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</si>
  <si>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</si>
  <si>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</si>
  <si>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</si>
  <si>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</si>
  <si>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</si>
  <si>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</si>
  <si>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</si>
  <si>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</si>
  <si>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</si>
  <si>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</si>
  <si>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</si>
  <si>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</si>
  <si>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</si>
  <si>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</si>
  <si>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</si>
  <si>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</si>
  <si>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</si>
  <si>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</si>
  <si>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</si>
  <si>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</si>
  <si>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</si>
  <si>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</si>
  <si>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</si>
  <si>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</si>
  <si>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</si>
  <si>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</si>
  <si>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</si>
  <si>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</si>
  <si>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</si>
  <si>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</si>
  <si>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</si>
  <si>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</si>
  <si>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</si>
  <si>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</si>
  <si>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</si>
  <si>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</si>
  <si>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</si>
  <si>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</si>
  <si>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</si>
  <si>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</si>
  <si>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</si>
  <si>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</si>
  <si>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</si>
  <si>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</si>
  <si>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</si>
  <si>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</si>
  <si>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</si>
  <si>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</si>
  <si>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</si>
  <si>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</si>
  <si>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</si>
  <si>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</si>
  <si>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</si>
  <si>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</si>
  <si>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</si>
  <si>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</si>
  <si>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</si>
  <si>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</si>
  <si>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</si>
  <si>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</si>
  <si>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</si>
  <si>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</si>
  <si>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</si>
  <si>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</si>
  <si>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</si>
  <si>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</si>
  <si>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</si>
  <si>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</si>
  <si>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</si>
  <si>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</si>
  <si>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</si>
  <si>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</si>
  <si>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</si>
  <si>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</si>
  <si>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</si>
  <si>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</si>
  <si>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</si>
  <si>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</si>
  <si>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</si>
  <si>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</si>
  <si>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</si>
  <si>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</si>
  <si>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</si>
  <si>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</si>
  <si>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</si>
  <si>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</si>
  <si>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</si>
  <si>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</si>
  <si>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</si>
  <si>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</si>
  <si>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</si>
  <si>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</si>
  <si>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</si>
  <si>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</si>
  <si>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</si>
  <si>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</si>
  <si>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</si>
  <si>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</si>
  <si>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</si>
  <si>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</si>
  <si>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</si>
  <si>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</si>
  <si>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</si>
  <si>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</si>
  <si>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</si>
  <si>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</si>
  <si>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</si>
  <si>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</si>
  <si>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</si>
  <si>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</si>
  <si>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</si>
  <si>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</si>
  <si>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</si>
  <si>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</si>
  <si>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</si>
  <si>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</si>
  <si>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</si>
  <si>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</si>
  <si>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</si>
  <si>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</si>
  <si>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</si>
  <si>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</si>
  <si>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</si>
  <si>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</si>
  <si>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</si>
  <si>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</si>
  <si>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</si>
  <si>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</si>
  <si>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</si>
  <si>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</si>
  <si>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</si>
  <si>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</si>
  <si>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</si>
  <si>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</si>
  <si>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</si>
  <si>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</si>
  <si>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</si>
  <si>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</si>
  <si>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</si>
  <si>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</si>
  <si>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</si>
  <si>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</si>
  <si>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</si>
  <si>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</si>
  <si>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</si>
  <si>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</si>
  <si>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</si>
  <si>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</si>
  <si>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</si>
  <si>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</si>
  <si>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</si>
  <si>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</si>
  <si>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</si>
  <si>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</si>
  <si>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</si>
  <si>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</si>
  <si>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</si>
  <si>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</si>
  <si>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</si>
  <si>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</si>
  <si>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</si>
  <si>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</si>
  <si>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</si>
  <si>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</si>
  <si>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</si>
  <si>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</si>
  <si>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</si>
  <si>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</si>
  <si>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</si>
  <si>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</si>
  <si>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</si>
  <si>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</si>
  <si>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</si>
  <si>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</si>
  <si>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</si>
  <si>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</si>
  <si>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</si>
  <si>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</si>
  <si>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</si>
  <si>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</si>
  <si>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</si>
  <si>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</si>
  <si>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</si>
  <si>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</si>
  <si>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</si>
  <si>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</si>
  <si>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</si>
  <si>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</si>
  <si>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</si>
  <si>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</si>
  <si>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</si>
  <si>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</si>
  <si>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</si>
  <si>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</si>
  <si>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</si>
  <si>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</si>
  <si>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</si>
  <si>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</si>
  <si>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</si>
  <si>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</si>
  <si>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</si>
  <si>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</si>
  <si>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</si>
  <si>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</si>
  <si>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</si>
  <si>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</si>
  <si>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</si>
  <si>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</si>
  <si>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</si>
  <si>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</si>
  <si>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</si>
  <si>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</si>
  <si>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</si>
  <si>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</si>
  <si>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</si>
  <si>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</si>
  <si>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</si>
  <si>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</si>
  <si>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</si>
  <si>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</si>
  <si>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</si>
  <si>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</si>
  <si>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</si>
  <si>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</si>
  <si>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</si>
  <si>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</si>
  <si>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</si>
  <si>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</si>
  <si>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</si>
  <si>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</si>
  <si>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</si>
  <si>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</si>
  <si>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</si>
  <si>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</si>
  <si>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</si>
  <si>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</si>
  <si>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</si>
  <si>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</si>
  <si>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</si>
  <si>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</si>
  <si>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</si>
  <si>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</si>
  <si>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</si>
  <si>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</si>
  <si>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</si>
  <si>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</si>
  <si>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</si>
  <si>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</si>
  <si>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</si>
  <si>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</si>
  <si>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</si>
  <si>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</si>
  <si>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</si>
  <si>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</si>
  <si>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</si>
  <si>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</si>
  <si>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</si>
  <si>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</si>
  <si>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</si>
  <si>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</si>
  <si>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</si>
  <si>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</si>
  <si>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</si>
  <si>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</si>
  <si>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</si>
  <si>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</si>
  <si>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</si>
  <si>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</si>
  <si>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</si>
  <si>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</si>
  <si>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</si>
  <si>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</si>
  <si>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</si>
  <si>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</si>
  <si>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</si>
  <si>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</si>
  <si>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</si>
  <si>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</si>
  <si>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</si>
  <si>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</si>
  <si>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</si>
  <si>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</si>
  <si>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</si>
  <si>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</si>
  <si>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</si>
  <si>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</si>
  <si>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</si>
  <si>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</si>
  <si>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</si>
  <si>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</si>
  <si>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</si>
  <si>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</si>
  <si>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</si>
  <si>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</si>
  <si>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</si>
  <si>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</si>
  <si>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</si>
  <si>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</si>
  <si>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</si>
  <si>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</si>
  <si>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</si>
  <si>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</si>
  <si>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</si>
  <si>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</si>
  <si>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</si>
  <si>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</si>
  <si>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</si>
  <si>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</si>
  <si>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</si>
  <si>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</si>
  <si>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</si>
  <si>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</si>
  <si>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</si>
  <si>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</si>
  <si>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</si>
  <si>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</si>
  <si>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</si>
  <si>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</si>
  <si>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</si>
  <si>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</si>
  <si>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</si>
  <si>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</si>
  <si>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</si>
  <si>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</si>
  <si>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</si>
  <si>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</si>
  <si>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</si>
  <si>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</si>
  <si>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</si>
  <si>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</si>
  <si>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</si>
  <si>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</si>
  <si>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</si>
  <si>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</si>
  <si>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</si>
  <si>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</si>
  <si>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</si>
  <si>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</si>
  <si>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</si>
  <si>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</si>
  <si>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</si>
  <si>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</si>
  <si>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</si>
  <si>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</si>
  <si>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</si>
  <si>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</si>
  <si>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</si>
  <si>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</si>
  <si>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</si>
  <si>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</si>
  <si>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</si>
  <si>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</si>
  <si>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</si>
  <si>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</si>
  <si>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</si>
  <si>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</si>
  <si>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</si>
  <si>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</si>
  <si>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</si>
  <si>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</si>
  <si>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</si>
  <si>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</si>
  <si>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</si>
  <si>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</si>
  <si>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</si>
  <si>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</si>
  <si>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</si>
  <si>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</si>
  <si>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</si>
  <si>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</si>
  <si>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</si>
  <si>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</si>
  <si>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</si>
  <si>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</si>
  <si>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</si>
  <si>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</si>
  <si>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</si>
  <si>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</si>
  <si>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</si>
  <si>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</si>
  <si>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</si>
  <si>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</si>
  <si>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</si>
  <si>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</si>
  <si>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</si>
  <si>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</si>
  <si>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</si>
  <si>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</si>
  <si>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</si>
  <si>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</si>
  <si>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</si>
  <si>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</si>
  <si>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</si>
  <si>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</si>
  <si>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</si>
  <si>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</si>
  <si>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</si>
  <si>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</si>
  <si>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</si>
  <si>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</si>
  <si>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</si>
  <si>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</si>
  <si>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</si>
  <si>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</si>
  <si>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</si>
  <si>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</si>
  <si>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</si>
  <si>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</si>
  <si>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</si>
  <si>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</si>
  <si>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</si>
  <si>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</si>
  <si>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</si>
  <si>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</si>
  <si>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</si>
  <si>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</si>
  <si>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</si>
  <si>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</si>
  <si>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</si>
  <si>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</si>
  <si>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</si>
  <si>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</si>
  <si>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</si>
  <si>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</si>
  <si>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</si>
  <si>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</si>
  <si>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</si>
  <si>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</si>
  <si>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</si>
  <si>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</si>
  <si>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</si>
  <si>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</si>
  <si>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</si>
  <si>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</si>
  <si>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</si>
  <si>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</si>
  <si>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</si>
  <si>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</si>
  <si>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</si>
  <si>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</si>
  <si>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</si>
  <si>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</si>
  <si>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</si>
  <si>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</si>
  <si>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</si>
  <si>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</si>
  <si>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</si>
  <si>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</si>
  <si>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</si>
  <si>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</si>
  <si>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</si>
  <si>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</si>
  <si>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</si>
  <si>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</si>
  <si>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</si>
  <si>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</si>
  <si>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</si>
  <si>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</si>
  <si>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</si>
  <si>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</si>
  <si>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</si>
  <si>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</si>
  <si>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</si>
  <si>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</si>
  <si>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</si>
  <si>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</si>
  <si>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</si>
  <si>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</si>
  <si>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</si>
  <si>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</si>
  <si>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</si>
  <si>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</si>
  <si>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</si>
  <si>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</si>
  <si>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</si>
  <si>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</si>
  <si>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</si>
  <si>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</si>
  <si>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</si>
  <si>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</si>
  <si>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</si>
  <si>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</si>
  <si>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</si>
  <si>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</si>
  <si>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</si>
  <si>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</si>
  <si>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</si>
  <si>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</si>
  <si>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</si>
  <si>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</si>
  <si>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</si>
  <si>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</si>
  <si>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</si>
  <si>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</si>
  <si>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</si>
  <si>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</si>
  <si>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</si>
  <si>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</si>
  <si>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</si>
  <si>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</si>
  <si>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</si>
  <si>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</si>
  <si>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</si>
  <si>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</si>
  <si>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</si>
  <si>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</si>
  <si>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</si>
  <si>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</si>
  <si>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</si>
  <si>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</si>
  <si>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</si>
  <si>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</si>
  <si>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</si>
  <si>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</si>
  <si>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</si>
  <si>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</si>
  <si>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</si>
  <si>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</si>
  <si>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</si>
  <si>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</si>
  <si>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</si>
  <si>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</si>
  <si>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</si>
  <si>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</si>
  <si>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</si>
  <si>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</si>
  <si>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</si>
  <si>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</si>
  <si>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</si>
  <si>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</si>
  <si>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</si>
  <si>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</si>
  <si>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</si>
  <si>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</si>
  <si>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</si>
  <si>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</si>
  <si>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</si>
  <si>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</si>
  <si>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</si>
  <si>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</si>
  <si>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</si>
  <si>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</si>
  <si>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</si>
  <si>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</si>
  <si>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</si>
  <si>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</si>
  <si>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</si>
  <si>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</si>
  <si>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</si>
  <si>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</si>
  <si>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</si>
  <si>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</si>
  <si>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</si>
  <si>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</si>
  <si>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</si>
  <si>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</si>
  <si>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</si>
  <si>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</si>
  <si>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</si>
  <si>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</si>
  <si>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</si>
  <si>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</si>
  <si>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</si>
  <si>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</si>
  <si>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</si>
  <si>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</si>
  <si>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</si>
  <si>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</si>
  <si>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</si>
  <si>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</si>
  <si>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</si>
  <si>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</si>
  <si>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</si>
  <si>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</si>
  <si>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</si>
  <si>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</si>
  <si>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</si>
  <si>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</si>
  <si>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</si>
  <si>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</si>
  <si>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</si>
  <si>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</si>
  <si>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</si>
  <si>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</si>
  <si>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</si>
  <si>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</si>
  <si>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</si>
  <si>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</si>
  <si>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</si>
  <si>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</si>
  <si>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</si>
  <si>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</si>
  <si>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</si>
  <si>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</si>
  <si>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</si>
  <si>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</si>
  <si>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</si>
  <si>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</si>
  <si>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</si>
  <si>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</si>
  <si>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</si>
  <si>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</si>
  <si>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</si>
  <si>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</si>
  <si>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</si>
  <si>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</si>
  <si>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</si>
  <si>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</si>
  <si>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</si>
  <si>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</si>
  <si>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</si>
  <si>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</si>
  <si>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</si>
  <si>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</si>
  <si>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</si>
  <si>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</si>
  <si>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</si>
  <si>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</si>
  <si>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</si>
  <si>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</si>
  <si>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</si>
  <si>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</si>
  <si>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</si>
  <si>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</si>
  <si>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</si>
  <si>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</si>
  <si>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</si>
  <si>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</si>
  <si>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</si>
  <si>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</si>
  <si>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</si>
  <si>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</si>
  <si>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</si>
  <si>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</si>
  <si>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</si>
  <si>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</si>
  <si>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</si>
  <si>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</si>
  <si>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</si>
  <si>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</si>
  <si>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</si>
  <si>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</si>
  <si>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</si>
  <si>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</si>
  <si>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</si>
  <si>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</si>
  <si>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</si>
  <si>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</si>
  <si>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</si>
  <si>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</si>
  <si>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</si>
  <si>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</si>
  <si>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</si>
  <si>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</si>
  <si>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</si>
  <si>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</si>
  <si>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</si>
  <si>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</si>
  <si>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</si>
  <si>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</si>
  <si>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</si>
  <si>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</si>
  <si>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</si>
  <si>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</si>
  <si>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</si>
  <si>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</si>
  <si>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</si>
  <si>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</si>
  <si>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</si>
  <si>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</si>
  <si>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</si>
  <si>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</si>
  <si>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</si>
  <si>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</si>
  <si>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</si>
  <si>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</si>
  <si>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</si>
  <si>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</si>
  <si>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</si>
  <si>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</si>
  <si>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</si>
  <si>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</si>
  <si>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</si>
  <si>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</si>
  <si>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</si>
  <si>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</si>
  <si>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</si>
  <si>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</si>
  <si>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</si>
  <si>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</si>
  <si>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</si>
  <si>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</si>
  <si>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</si>
  <si>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</si>
  <si>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</si>
  <si>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</si>
  <si>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</si>
  <si>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</si>
  <si>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</si>
  <si>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</si>
  <si>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</si>
  <si>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</si>
  <si>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</si>
  <si>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</si>
  <si>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</si>
  <si>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</si>
  <si>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</si>
  <si>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</si>
  <si>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</si>
  <si>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</si>
  <si>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</si>
  <si>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</si>
  <si>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</si>
  <si>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</si>
  <si>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</si>
  <si>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</si>
  <si>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</si>
  <si>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</si>
  <si>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</si>
  <si>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</si>
  <si>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</si>
  <si>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</si>
  <si>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</si>
  <si>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</si>
  <si>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</si>
  <si>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</si>
  <si>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</si>
  <si>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</si>
  <si>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</si>
  <si>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</si>
  <si>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</si>
  <si>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</si>
  <si>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</si>
  <si>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</si>
  <si>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</si>
  <si>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</si>
  <si>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</si>
  <si>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</si>
  <si>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</si>
  <si>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</si>
  <si>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</si>
  <si>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</si>
  <si>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</si>
  <si>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</si>
  <si>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</si>
  <si>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</si>
  <si>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</si>
  <si>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</si>
  <si>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</si>
  <si>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</si>
  <si>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</si>
  <si>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</si>
  <si>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</si>
  <si>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</si>
  <si>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</si>
  <si>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</si>
  <si>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</si>
  <si>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</si>
  <si>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</si>
  <si>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</si>
  <si>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</si>
  <si>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</si>
  <si>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</si>
  <si>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</si>
  <si>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</si>
  <si>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</si>
  <si>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</si>
  <si>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</si>
  <si>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</si>
  <si>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</si>
  <si>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</si>
  <si>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</si>
  <si>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</si>
  <si>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</si>
  <si>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</si>
  <si>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</si>
  <si>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</si>
  <si>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</si>
  <si>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</si>
  <si>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</si>
  <si>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</si>
  <si>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</si>
  <si>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</si>
  <si>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</si>
  <si>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</si>
  <si>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</si>
  <si>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</si>
  <si>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</si>
  <si>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</si>
  <si>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</si>
  <si>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</si>
  <si>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</si>
  <si>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</si>
  <si>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</si>
  <si>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</si>
  <si>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</si>
  <si>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</si>
  <si>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</si>
  <si>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</si>
  <si>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</si>
  <si>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</si>
  <si>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</si>
  <si>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</si>
  <si>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</si>
  <si>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</si>
  <si>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</si>
  <si>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</si>
  <si>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</si>
  <si>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</si>
  <si>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</si>
  <si>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</si>
  <si>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</si>
  <si>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</si>
  <si>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</si>
  <si>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</si>
  <si>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</si>
  <si>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</si>
  <si>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</si>
  <si>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</si>
  <si>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</si>
  <si>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</si>
  <si>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</si>
  <si>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</si>
  <si>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</si>
  <si>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</si>
  <si>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</si>
  <si>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</si>
  <si>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</si>
  <si>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</si>
  <si>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</si>
  <si>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</si>
  <si>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</si>
  <si>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</si>
  <si>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</si>
  <si>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</si>
  <si>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</si>
  <si>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</si>
  <si>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</si>
  <si>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</si>
  <si>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</si>
  <si>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</si>
  <si>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</si>
  <si>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</si>
  <si>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</si>
  <si>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</si>
  <si>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</si>
  <si>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</si>
  <si>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</si>
  <si>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</si>
  <si>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</si>
  <si>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</si>
  <si>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</si>
  <si>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</si>
  <si>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</si>
  <si>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</si>
  <si>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</si>
  <si>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</si>
  <si>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</si>
  <si>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</si>
  <si>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</si>
  <si>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</si>
  <si>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</si>
  <si>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</si>
  <si>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</si>
  <si>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</si>
  <si>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</si>
  <si>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</si>
  <si>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</si>
  <si>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</si>
  <si>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</si>
  <si>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</si>
  <si>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</si>
  <si>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</si>
  <si>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</si>
  <si>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</si>
  <si>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</si>
  <si>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</si>
  <si>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</si>
  <si>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</si>
  <si>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</si>
  <si>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</si>
  <si>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</si>
  <si>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</si>
  <si>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</si>
  <si>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</si>
  <si>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</si>
  <si>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</si>
  <si>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</si>
  <si>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</si>
  <si>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</si>
  <si>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</si>
  <si>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</si>
  <si>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</si>
  <si>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</si>
  <si>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</si>
  <si>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</si>
  <si>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</si>
  <si>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</si>
  <si>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</si>
  <si>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</si>
  <si>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</si>
  <si>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</si>
  <si>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</si>
  <si>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</si>
  <si>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</si>
  <si>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</si>
  <si>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</si>
  <si>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</si>
  <si>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</si>
  <si>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</si>
  <si>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</si>
  <si>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</si>
  <si>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</si>
  <si>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</si>
  <si>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</si>
  <si>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</si>
  <si>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</si>
  <si>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</si>
  <si>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</si>
  <si>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</si>
  <si>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</si>
  <si>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</si>
  <si>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</si>
  <si>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</si>
  <si>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</si>
  <si>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</si>
  <si>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</si>
  <si>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</si>
  <si>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</si>
  <si>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</si>
  <si>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</si>
  <si>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</si>
  <si>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</si>
  <si>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</si>
  <si>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</si>
  <si>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</si>
  <si>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</si>
  <si>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</si>
  <si>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</si>
  <si>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</si>
  <si>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</si>
  <si>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</si>
  <si>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</si>
  <si>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</si>
  <si>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</si>
  <si>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</si>
  <si>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</si>
  <si>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</si>
  <si>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</si>
  <si>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</si>
  <si>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</si>
  <si>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</si>
  <si>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</si>
  <si>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</si>
  <si>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</si>
  <si>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</si>
  <si>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</si>
  <si>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</si>
  <si>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</si>
  <si>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</si>
  <si>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</si>
  <si>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</si>
  <si>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</si>
  <si>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</si>
  <si>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</si>
  <si>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</si>
  <si>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</si>
  <si>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</si>
  <si>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</si>
  <si>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</si>
  <si>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</si>
  <si>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</si>
  <si>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</si>
  <si>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</si>
  <si>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</si>
  <si>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</si>
  <si>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</si>
  <si>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</si>
  <si>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</si>
  <si>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</si>
  <si>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</si>
  <si>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</si>
  <si>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</si>
  <si>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</si>
  <si>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</si>
  <si>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</si>
  <si>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</si>
  <si>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</si>
  <si>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</si>
  <si>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</si>
  <si>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</si>
  <si>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</si>
  <si>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</si>
  <si>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</si>
  <si>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</si>
  <si>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</si>
  <si>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</si>
  <si>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</si>
  <si>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</si>
  <si>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</si>
  <si>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</si>
  <si>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</si>
  <si>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</si>
  <si>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</si>
  <si>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</si>
  <si>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</si>
  <si>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</si>
  <si>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</si>
  <si>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</si>
  <si>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</si>
  <si>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</si>
  <si>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</si>
  <si>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</si>
  <si>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</si>
  <si>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</si>
  <si>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</si>
  <si>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</si>
  <si>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</si>
  <si>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</si>
  <si>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</si>
  <si>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</si>
  <si>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</si>
  <si>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</si>
  <si>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</si>
  <si>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</si>
  <si>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</si>
  <si>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</si>
  <si>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</si>
  <si>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</si>
  <si>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</si>
  <si>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</si>
  <si>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</si>
  <si>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</si>
  <si>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</si>
  <si>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</si>
  <si>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</si>
  <si>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</si>
  <si>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</si>
  <si>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</si>
  <si>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</si>
  <si>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</si>
  <si>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</si>
  <si>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</si>
  <si>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</si>
  <si>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</si>
  <si>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</si>
  <si>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</si>
  <si>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</si>
  <si>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</si>
  <si>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</si>
  <si>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</si>
  <si>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</si>
  <si>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</si>
  <si>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</si>
  <si>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</si>
  <si>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</si>
  <si>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</si>
  <si>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</si>
  <si>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</si>
  <si>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</si>
  <si>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</si>
  <si>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</si>
  <si>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</si>
  <si>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</si>
  <si>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</si>
  <si>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</si>
  <si>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</si>
  <si>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</si>
  <si>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</si>
  <si>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</si>
  <si>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</si>
  <si>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</si>
  <si>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</si>
  <si>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</si>
  <si>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</si>
  <si>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</si>
  <si>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</si>
  <si>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</si>
  <si>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</si>
  <si>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</si>
  <si>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</si>
  <si>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</si>
  <si>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</si>
  <si>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</si>
  <si>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</si>
  <si>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</si>
  <si>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</si>
  <si>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</si>
  <si>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</si>
  <si>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</si>
  <si>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</si>
  <si>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</si>
  <si>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</si>
  <si>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</si>
  <si>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</si>
  <si>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</si>
  <si>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</si>
  <si>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</si>
  <si>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</si>
  <si>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</si>
  <si>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</si>
  <si>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</si>
  <si>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</si>
  <si>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</si>
  <si>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</si>
  <si>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</si>
  <si>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</si>
  <si>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</si>
  <si>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</si>
  <si>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</si>
  <si>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</si>
  <si>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</si>
  <si>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</si>
  <si>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</si>
  <si>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</si>
  <si>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</si>
  <si>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</si>
  <si>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</si>
  <si>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</si>
  <si>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</si>
  <si>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</si>
  <si>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</si>
  <si>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</si>
  <si>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</si>
  <si>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</si>
  <si>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</si>
  <si>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</si>
  <si>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</si>
  <si>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</si>
  <si>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</si>
  <si>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</si>
  <si>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</si>
  <si>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</si>
  <si>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</si>
  <si>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</si>
  <si>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</si>
  <si>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</si>
  <si>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</si>
  <si>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</si>
  <si>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</si>
  <si>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</si>
  <si>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</si>
  <si>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</si>
  <si>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</si>
  <si>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</si>
  <si>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</si>
  <si>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</si>
  <si>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</si>
  <si>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</si>
  <si>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</si>
  <si>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</si>
  <si>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</si>
  <si>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</si>
  <si>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</si>
  <si>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</si>
  <si>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</si>
  <si>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</si>
  <si>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</si>
  <si>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</si>
  <si>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</si>
  <si>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</si>
  <si>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</si>
  <si>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</si>
  <si>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</si>
  <si>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</si>
  <si>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</si>
  <si>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</si>
  <si>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</si>
  <si>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</si>
  <si>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</si>
  <si>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</si>
  <si>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</si>
  <si>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</si>
  <si>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</si>
  <si>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</si>
  <si>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</si>
  <si>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</si>
  <si>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</si>
  <si>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</si>
  <si>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</si>
  <si>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</si>
  <si>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</si>
  <si>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</si>
  <si>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</si>
  <si>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</si>
  <si>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</si>
  <si>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</si>
  <si>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</si>
  <si>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</si>
  <si>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</si>
  <si>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</si>
  <si>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</si>
  <si>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</si>
  <si>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</si>
  <si>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</si>
  <si>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</si>
  <si>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</si>
  <si>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</si>
  <si>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</si>
  <si>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</si>
  <si>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</si>
  <si>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</si>
  <si>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</si>
  <si>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</si>
  <si>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</si>
  <si>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</si>
  <si>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</si>
  <si>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</si>
  <si>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</si>
  <si>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</si>
  <si>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</si>
  <si>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</si>
  <si>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</si>
  <si>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</si>
  <si>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</si>
  <si>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</si>
  <si>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</si>
  <si>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</si>
  <si>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</si>
  <si>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</si>
  <si>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</si>
  <si>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</si>
  <si>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</si>
  <si>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</si>
  <si>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</si>
  <si>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</si>
  <si>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</si>
  <si>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</si>
  <si>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</si>
  <si>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</si>
  <si>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</si>
  <si>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</si>
  <si>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</si>
  <si>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</si>
  <si>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</si>
  <si>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</si>
  <si>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</si>
  <si>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</si>
  <si>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</si>
  <si>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</si>
  <si>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</si>
  <si>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</si>
  <si>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</si>
  <si>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</si>
  <si>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</si>
  <si>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</si>
  <si>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</si>
  <si>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</si>
  <si>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</si>
  <si>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</si>
  <si>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</si>
  <si>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</si>
  <si>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</si>
  <si>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</si>
  <si>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</si>
  <si>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</si>
  <si>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</si>
  <si>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</si>
  <si>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</si>
  <si>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</si>
  <si>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</si>
  <si>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</si>
  <si>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</si>
  <si>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</si>
  <si>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</si>
  <si>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</si>
  <si>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</si>
  <si>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</si>
  <si>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</si>
  <si>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</si>
  <si>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</si>
  <si>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</si>
  <si>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</si>
  <si>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</si>
  <si>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</si>
  <si>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</si>
  <si>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</si>
  <si>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</si>
  <si>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</si>
  <si>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</si>
  <si>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</si>
  <si>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</si>
  <si>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</si>
  <si>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</si>
  <si>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</si>
  <si>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</si>
  <si>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</si>
  <si>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</si>
  <si>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</si>
  <si>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</si>
  <si>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</si>
  <si>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</si>
  <si>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</si>
  <si>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</si>
  <si>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</si>
  <si>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</si>
  <si>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</si>
  <si>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</si>
  <si>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</si>
  <si>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</si>
  <si>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</si>
  <si>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</si>
  <si>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</si>
  <si>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</si>
  <si>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</si>
  <si>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</si>
  <si>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</si>
  <si>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</si>
  <si>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</si>
  <si>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</si>
  <si>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</si>
  <si>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</si>
  <si>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</si>
  <si>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</si>
  <si>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</si>
  <si>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</si>
  <si>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</si>
  <si>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</si>
  <si>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</si>
  <si>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</si>
  <si>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</si>
  <si>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</si>
  <si>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</si>
  <si>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</si>
  <si>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</si>
  <si>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</si>
  <si>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</si>
  <si>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</si>
  <si>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</si>
  <si>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</si>
  <si>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</si>
  <si>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</si>
  <si>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</si>
  <si>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</si>
  <si>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</si>
  <si>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</si>
  <si>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</si>
  <si>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</si>
  <si>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</si>
  <si>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</si>
  <si>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</si>
  <si>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</si>
  <si>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</si>
  <si>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</si>
  <si>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</si>
  <si>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</si>
  <si>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</si>
  <si>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</si>
  <si>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</si>
  <si>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</si>
  <si>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</si>
  <si>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</si>
  <si>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</si>
  <si>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</si>
  <si>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</si>
  <si>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</si>
  <si>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</si>
  <si>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</si>
  <si>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</si>
  <si>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</si>
  <si>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</si>
  <si>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</si>
  <si>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</si>
  <si>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</si>
  <si>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</si>
  <si>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</si>
  <si>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</si>
  <si>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</si>
  <si>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</si>
  <si>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</si>
  <si>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</si>
  <si>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</si>
  <si>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</si>
  <si>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</si>
  <si>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</si>
  <si>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</si>
  <si>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</si>
  <si>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</si>
  <si>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</si>
  <si>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</si>
  <si>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</si>
  <si>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</si>
  <si>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</si>
  <si>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</si>
  <si>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</si>
  <si>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</si>
  <si>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</si>
  <si>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</si>
  <si>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</si>
  <si>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</si>
  <si>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</si>
  <si>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</si>
  <si>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</si>
  <si>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</si>
  <si>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</si>
  <si>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</si>
  <si>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</si>
  <si>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</si>
  <si>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</si>
  <si>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</si>
  <si>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</si>
  <si>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</si>
  <si>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</si>
  <si>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</si>
  <si>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</si>
  <si>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</si>
  <si>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</si>
  <si>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</si>
  <si>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</si>
  <si>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</si>
  <si>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</si>
  <si>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</si>
  <si>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</si>
  <si>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</si>
  <si>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</si>
  <si>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</si>
  <si>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</si>
  <si>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</si>
  <si>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</si>
  <si>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</si>
  <si>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</si>
  <si>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</si>
  <si>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</si>
  <si>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</si>
  <si>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</si>
  <si>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</si>
  <si>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</si>
  <si>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</si>
  <si>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</si>
  <si>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</si>
  <si>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</si>
  <si>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</si>
  <si>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</si>
  <si>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</si>
  <si>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</si>
  <si>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</si>
  <si>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</si>
  <si>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</si>
  <si>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</si>
  <si>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</si>
  <si>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</si>
  <si>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</si>
  <si>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</si>
  <si>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</si>
  <si>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</si>
  <si>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</si>
  <si>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</si>
  <si>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</si>
  <si>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</si>
  <si>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</si>
  <si>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</si>
  <si>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</si>
  <si>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</si>
  <si>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</si>
  <si>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</si>
  <si>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</si>
  <si>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</si>
  <si>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</si>
  <si>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</si>
  <si>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</si>
  <si>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</si>
  <si>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</si>
  <si>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</si>
  <si>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</si>
  <si>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</si>
  <si>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</si>
  <si>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</si>
  <si>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</si>
  <si>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</si>
  <si>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</si>
  <si>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</si>
  <si>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</si>
  <si>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</si>
  <si>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</si>
  <si>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</si>
  <si>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</si>
  <si>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</si>
  <si>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</si>
  <si>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</si>
  <si>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</si>
  <si>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</si>
  <si>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</si>
  <si>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</si>
  <si>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</si>
  <si>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</si>
  <si>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</si>
  <si>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</si>
  <si>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</si>
  <si>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</si>
  <si>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</si>
  <si>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</si>
  <si>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</si>
  <si>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</si>
  <si>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</si>
  <si>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</si>
  <si>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</si>
  <si>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</si>
  <si>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</si>
  <si>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</si>
  <si>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</si>
  <si>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</si>
  <si>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</si>
  <si>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</si>
  <si>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</si>
  <si>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</si>
  <si>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</si>
  <si>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</si>
  <si>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</si>
  <si>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</si>
  <si>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</si>
  <si>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</si>
  <si>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</si>
  <si>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</si>
  <si>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</si>
  <si>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</si>
  <si>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</si>
  <si>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</si>
  <si>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</si>
  <si>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</si>
  <si>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</si>
  <si>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</si>
  <si>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</si>
  <si>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</si>
  <si>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</si>
  <si>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</si>
  <si>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</si>
  <si>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</si>
  <si>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</si>
  <si>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</si>
  <si>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</si>
  <si>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</si>
  <si>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</si>
  <si>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</si>
  <si>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</si>
  <si>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</si>
  <si>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</si>
  <si>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</si>
  <si>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</si>
  <si>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</si>
  <si>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</si>
  <si>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</si>
  <si>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</si>
  <si>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</si>
  <si>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</si>
  <si>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</si>
  <si>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</si>
  <si>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</si>
  <si>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</si>
  <si>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</si>
  <si>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</si>
  <si>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</si>
  <si>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</si>
  <si>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</si>
  <si>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</si>
  <si>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</si>
  <si>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</si>
  <si>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</si>
  <si>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</si>
  <si>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</si>
  <si>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</si>
  <si>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</si>
  <si>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</si>
  <si>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</si>
  <si>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</si>
  <si>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</si>
  <si>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</si>
  <si>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</si>
  <si>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</si>
  <si>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</si>
  <si>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</si>
  <si>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</si>
  <si>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</si>
  <si>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</si>
  <si>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</si>
  <si>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</si>
  <si>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</si>
  <si>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</si>
  <si>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</si>
  <si>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</si>
  <si>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</si>
  <si>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</si>
  <si>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</si>
  <si>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</si>
  <si>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</si>
  <si>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</si>
  <si>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</si>
  <si>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</si>
  <si>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</si>
  <si>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</si>
  <si>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</si>
  <si>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</si>
  <si>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</si>
  <si>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</si>
  <si>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</si>
  <si>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</si>
  <si>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</si>
  <si>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</si>
  <si>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</si>
  <si>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</si>
  <si>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</si>
  <si>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</si>
  <si>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</si>
  <si>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</si>
  <si>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</si>
  <si>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</si>
  <si>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</si>
  <si>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</si>
  <si>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</si>
  <si>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</si>
  <si>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</si>
  <si>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</si>
  <si>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</si>
  <si>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</si>
  <si>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</si>
  <si>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</si>
  <si>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</si>
  <si>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</si>
  <si>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</si>
  <si>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</si>
  <si>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</si>
  <si>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</si>
  <si>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</si>
  <si>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</si>
  <si>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</si>
  <si>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</si>
  <si>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</si>
  <si>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</si>
  <si>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</si>
  <si>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</si>
  <si>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</si>
  <si>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</si>
  <si>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</si>
  <si>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</si>
  <si>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</si>
  <si>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</si>
  <si>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</si>
  <si>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</si>
  <si>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</si>
  <si>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</si>
  <si>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</si>
  <si>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</si>
  <si>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</si>
  <si>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</si>
  <si>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</si>
  <si>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</si>
  <si>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</si>
  <si>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</si>
  <si>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</si>
  <si>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</si>
  <si>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</si>
  <si>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</si>
  <si>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</si>
  <si>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</si>
  <si>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</si>
  <si>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</si>
  <si>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</si>
  <si>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</si>
  <si>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</si>
  <si>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</si>
  <si>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</si>
  <si>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</si>
  <si>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</si>
  <si>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</si>
  <si>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</si>
  <si>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</si>
  <si>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</si>
  <si>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</si>
  <si>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</si>
  <si>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</si>
  <si>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</si>
  <si>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</si>
  <si>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</si>
  <si>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</si>
  <si>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</si>
  <si>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</si>
  <si>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</si>
  <si>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</si>
  <si>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</si>
  <si>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</si>
  <si>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</si>
  <si>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</si>
  <si>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</si>
  <si>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</si>
  <si>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</si>
  <si>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</si>
  <si>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</si>
  <si>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</si>
  <si>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</si>
  <si>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</si>
  <si>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</si>
  <si>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</si>
  <si>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</si>
  <si>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</si>
  <si>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</si>
  <si>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</si>
  <si>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</si>
  <si>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</si>
  <si>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</si>
  <si>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</si>
  <si>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</si>
  <si>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</si>
  <si>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</si>
  <si>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</si>
  <si>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</si>
  <si>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</si>
  <si>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</si>
  <si>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</si>
  <si>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</si>
  <si>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</si>
  <si>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</si>
  <si>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</si>
  <si>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</si>
  <si>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</si>
  <si>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</si>
  <si>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</si>
  <si>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</si>
  <si>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</si>
  <si>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</si>
  <si>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</si>
  <si>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</si>
  <si>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</si>
  <si>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</si>
  <si>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</si>
  <si>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</si>
  <si>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</si>
  <si>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</si>
  <si>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</si>
  <si>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</si>
  <si>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</si>
  <si>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</si>
  <si>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</si>
  <si>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</si>
  <si>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</si>
  <si>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</si>
  <si>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</si>
  <si>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</si>
  <si>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</si>
  <si>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</si>
  <si>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</si>
  <si>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</si>
  <si>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</si>
  <si>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</si>
  <si>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</si>
  <si>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</si>
  <si>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</si>
  <si>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</si>
  <si>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</si>
  <si>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</si>
  <si>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</si>
  <si>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</si>
  <si>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</si>
  <si>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</si>
  <si>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</si>
  <si>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</si>
  <si>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</si>
  <si>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</si>
  <si>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</si>
  <si>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</si>
  <si>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</si>
  <si>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</si>
  <si>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</si>
  <si>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</si>
  <si>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</si>
  <si>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</si>
  <si>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</si>
  <si>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</si>
  <si>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</si>
  <si>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</si>
  <si>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</si>
  <si>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</si>
  <si>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</si>
  <si>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</si>
  <si>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</si>
  <si>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</si>
  <si>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</si>
  <si>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</si>
  <si>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</si>
  <si>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</si>
  <si>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</si>
  <si>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</si>
  <si>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</si>
  <si>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</si>
  <si>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</si>
  <si>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</si>
  <si>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</si>
  <si>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</si>
  <si>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</si>
  <si>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</si>
  <si>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</si>
  <si>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</si>
  <si>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</si>
  <si>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</si>
  <si>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</si>
  <si>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</si>
  <si>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</si>
  <si>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</si>
  <si>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</si>
  <si>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</si>
  <si>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</si>
  <si>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</si>
  <si>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</si>
  <si>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</si>
  <si>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</si>
  <si>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</si>
  <si>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</si>
  <si>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</si>
  <si>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</si>
  <si>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</si>
  <si>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</si>
  <si>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</si>
  <si>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</si>
  <si>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</si>
  <si>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</si>
  <si>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</si>
  <si>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</si>
  <si>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</si>
  <si>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</si>
  <si>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</si>
  <si>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</si>
  <si>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</si>
  <si>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</si>
  <si>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</si>
  <si>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</si>
  <si>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</si>
  <si>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</si>
  <si>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</si>
  <si>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</si>
  <si>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</si>
  <si>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</si>
  <si>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</si>
  <si>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</si>
  <si>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</si>
  <si>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</si>
  <si>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</si>
  <si>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</si>
  <si>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</si>
  <si>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</si>
  <si>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</si>
  <si>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</si>
  <si>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</si>
  <si>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</si>
  <si>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</si>
  <si>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</si>
  <si>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</si>
  <si>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</si>
  <si>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</si>
  <si>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</si>
  <si>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</si>
  <si>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</si>
  <si>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</si>
  <si>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</si>
  <si>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</si>
  <si>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</si>
  <si>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</si>
  <si>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</si>
  <si>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</si>
  <si>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</si>
  <si>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</si>
  <si>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</si>
  <si>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</si>
  <si>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</si>
  <si>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</si>
  <si>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</si>
  <si>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</si>
  <si>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</si>
  <si>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</si>
  <si>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</si>
  <si>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</si>
  <si>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</si>
  <si>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</si>
  <si>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</si>
  <si>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</si>
  <si>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</si>
  <si>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</si>
  <si>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</si>
  <si>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</si>
  <si>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</si>
  <si>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</si>
  <si>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</si>
  <si>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</si>
  <si>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</si>
  <si>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</si>
  <si>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</si>
  <si>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</si>
  <si>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</si>
  <si>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</si>
  <si>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</si>
  <si>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</si>
  <si>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</si>
  <si>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</si>
  <si>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</si>
  <si>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</si>
  <si>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</si>
  <si>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</si>
  <si>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</si>
  <si>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</si>
  <si>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</si>
  <si>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</si>
  <si>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</si>
  <si>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</si>
  <si>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</si>
  <si>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</si>
  <si>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</si>
  <si>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</si>
  <si>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</si>
  <si>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</si>
  <si>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</si>
  <si>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</si>
  <si>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</si>
  <si>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</si>
  <si>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</si>
  <si>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</si>
  <si>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</si>
  <si>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</si>
  <si>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</si>
  <si>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</si>
  <si>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</si>
  <si>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</si>
  <si>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</si>
  <si>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</si>
  <si>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</si>
  <si>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</si>
  <si>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</si>
  <si>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</si>
  <si>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</si>
  <si>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</si>
  <si>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</si>
  <si>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</si>
  <si>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</si>
  <si>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</si>
  <si>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</si>
  <si>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</si>
  <si>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</si>
  <si>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</si>
  <si>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</si>
  <si>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</si>
  <si>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</si>
  <si>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</si>
  <si>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</si>
  <si>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</si>
  <si>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</si>
  <si>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</si>
  <si>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</si>
  <si>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</si>
  <si>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</si>
  <si>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</si>
  <si>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</si>
  <si>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</si>
  <si>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</si>
  <si>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</si>
  <si>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</si>
  <si>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</si>
  <si>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</si>
  <si>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</si>
  <si>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</si>
  <si>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</si>
  <si>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</si>
  <si>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</si>
  <si>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</si>
  <si>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</si>
  <si>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</si>
  <si>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</si>
  <si>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</si>
  <si>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</si>
  <si>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</si>
  <si>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</si>
  <si>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</si>
  <si>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</si>
  <si>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</si>
  <si>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</si>
  <si>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</si>
  <si>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</si>
  <si>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</si>
  <si>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</si>
  <si>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</si>
  <si>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</si>
  <si>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</si>
  <si>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</si>
  <si>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</si>
  <si>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</si>
  <si>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</si>
  <si>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</si>
  <si>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</si>
  <si>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</si>
  <si>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</si>
  <si>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</si>
  <si>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</si>
  <si>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</si>
  <si>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</si>
  <si>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</si>
  <si>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</si>
  <si>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</si>
  <si>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</si>
  <si>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</si>
  <si>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</si>
  <si>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</si>
  <si>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</si>
  <si>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</si>
  <si>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</si>
  <si>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</si>
  <si>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</si>
  <si>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</si>
  <si>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</si>
  <si>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</si>
  <si>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</si>
  <si>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</si>
  <si>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</si>
  <si>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</si>
  <si>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</si>
  <si>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</si>
  <si>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</si>
  <si>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</si>
  <si>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</si>
  <si>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</si>
  <si>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</si>
  <si>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</si>
  <si>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</si>
  <si>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</si>
  <si>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</si>
  <si>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</si>
  <si>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</si>
  <si>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</si>
  <si>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</si>
  <si>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</si>
  <si>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</si>
  <si>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</si>
  <si>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</si>
  <si>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</si>
  <si>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</si>
  <si>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</si>
  <si>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</si>
  <si>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</si>
  <si>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</si>
  <si>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</si>
  <si>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</si>
  <si>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</si>
  <si>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</si>
  <si>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</si>
  <si>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</si>
  <si>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</si>
  <si>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</si>
  <si>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</si>
  <si>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</si>
  <si>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</si>
  <si>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</si>
  <si>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</si>
  <si>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</si>
  <si>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</si>
  <si>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</si>
  <si>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</si>
  <si>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</si>
  <si>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</si>
  <si>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</si>
  <si>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</si>
  <si>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</si>
  <si>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</si>
  <si>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</si>
  <si>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</si>
  <si>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</si>
  <si>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</si>
  <si>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</si>
  <si>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</si>
  <si>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</si>
  <si>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</si>
  <si>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</si>
  <si>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</si>
  <si>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</si>
  <si>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</si>
  <si>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</si>
  <si>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</si>
  <si>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</si>
  <si>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</si>
  <si>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</si>
  <si>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</si>
  <si>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</si>
  <si>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</si>
  <si>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</si>
  <si>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</si>
  <si>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</si>
  <si>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</si>
  <si>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</si>
  <si>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</si>
  <si>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</si>
  <si>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</si>
  <si>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</si>
  <si>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</si>
  <si>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</si>
  <si>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</si>
  <si>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</si>
  <si>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</si>
  <si>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</si>
  <si>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</si>
  <si>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</si>
  <si>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</si>
  <si>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</si>
  <si>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</si>
  <si>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</si>
  <si>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</si>
  <si>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</si>
  <si>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</si>
  <si>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</si>
  <si>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</si>
  <si>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</si>
  <si>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</si>
  <si>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</si>
  <si>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</si>
  <si>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</si>
  <si>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</si>
  <si>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</si>
  <si>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</si>
  <si>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</si>
  <si>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</si>
  <si>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</si>
  <si>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</si>
  <si>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</si>
  <si>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</si>
  <si>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</si>
  <si>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</si>
  <si>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</si>
  <si>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</si>
  <si>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</si>
  <si>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</si>
  <si>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</si>
  <si>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</si>
  <si>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</si>
  <si>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</si>
  <si>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</si>
  <si>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</si>
  <si>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</si>
  <si>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</si>
  <si>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</si>
  <si>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</si>
  <si>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</si>
  <si>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</si>
  <si>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</si>
  <si>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</si>
  <si>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</si>
  <si>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</si>
  <si>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</si>
  <si>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</si>
  <si>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</si>
  <si>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</si>
  <si>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</si>
  <si>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</si>
  <si>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</si>
  <si>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</si>
  <si>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</si>
  <si>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</si>
  <si>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</si>
  <si>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</si>
  <si>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</si>
  <si>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</si>
  <si>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</si>
  <si>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</si>
  <si>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</si>
  <si>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</si>
  <si>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</si>
  <si>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</si>
  <si>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</si>
  <si>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</si>
  <si>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</si>
  <si>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</si>
  <si>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</si>
  <si>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</si>
  <si>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</si>
  <si>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</si>
  <si>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</si>
  <si>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</si>
  <si>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</si>
  <si>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</si>
  <si>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</si>
  <si>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</si>
  <si>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</si>
  <si>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</si>
  <si>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</si>
  <si>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</si>
  <si>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</si>
  <si>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</si>
  <si>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</si>
  <si>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</si>
  <si>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</si>
  <si>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</si>
  <si>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</si>
  <si>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</si>
  <si>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</si>
  <si>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</si>
  <si>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</si>
  <si>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</si>
  <si>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</si>
  <si>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</si>
  <si>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</si>
  <si>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</si>
  <si>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</si>
  <si>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</si>
  <si>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</si>
  <si>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</si>
  <si>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</si>
  <si>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</si>
  <si>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</si>
  <si>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</si>
  <si>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</si>
  <si>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</si>
  <si>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</si>
  <si>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</si>
  <si>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</si>
  <si>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</si>
  <si>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</si>
  <si>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</si>
  <si>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</si>
  <si>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</si>
  <si>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</si>
  <si>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</si>
  <si>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</si>
  <si>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</si>
  <si>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</si>
  <si>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</si>
  <si>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</si>
  <si>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</si>
  <si>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</si>
  <si>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</si>
  <si>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</si>
  <si>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</si>
  <si>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</si>
  <si>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</si>
  <si>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</si>
  <si>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</si>
  <si>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</si>
  <si>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</si>
  <si>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</si>
  <si>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</si>
  <si>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</si>
  <si>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</si>
  <si>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</si>
  <si>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</si>
  <si>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</si>
  <si>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</si>
  <si>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</si>
  <si>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</si>
  <si>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</si>
  <si>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</si>
  <si>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</si>
  <si>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</si>
  <si>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</si>
  <si>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</si>
  <si>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</si>
  <si>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</si>
  <si>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</si>
  <si>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</si>
  <si>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</si>
  <si>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</si>
  <si>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</si>
  <si>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</si>
  <si>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</si>
  <si>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</si>
  <si>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</si>
  <si>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</si>
  <si>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</si>
  <si>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</si>
  <si>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</si>
  <si>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</si>
  <si>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</si>
  <si>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</si>
  <si>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</si>
  <si>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</si>
  <si>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</si>
  <si>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</si>
  <si>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</si>
  <si>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</si>
  <si>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</si>
  <si>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</si>
  <si>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</si>
  <si>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</si>
  <si>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</si>
  <si>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</si>
  <si>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</si>
  <si>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</si>
  <si>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</si>
  <si>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</si>
  <si>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</si>
  <si>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</si>
  <si>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</si>
  <si>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</si>
  <si>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</si>
  <si>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</si>
  <si>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</si>
  <si>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</si>
  <si>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</si>
  <si>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</si>
  <si>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</si>
  <si>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</si>
  <si>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</si>
  <si>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</si>
  <si>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</si>
  <si>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</si>
  <si>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</si>
  <si>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</si>
  <si>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</si>
  <si>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</si>
  <si>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</si>
  <si>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</si>
  <si>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</si>
  <si>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</si>
  <si>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</si>
  <si>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</si>
  <si>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</si>
  <si>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</si>
  <si>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</si>
  <si>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</si>
  <si>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</si>
  <si>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</si>
  <si>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</si>
  <si>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</si>
  <si>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</si>
  <si>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</si>
  <si>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</si>
  <si>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</si>
  <si>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</si>
  <si>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</si>
  <si>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</si>
  <si>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</si>
  <si>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</si>
  <si>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</si>
  <si>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</si>
  <si>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</si>
  <si>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</si>
  <si>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</si>
  <si>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</si>
  <si>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</si>
  <si>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</si>
  <si>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</si>
  <si>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</si>
  <si>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</si>
  <si>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</si>
  <si>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</si>
  <si>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</si>
  <si>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</si>
  <si>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</si>
  <si>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</si>
  <si>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</si>
  <si>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</si>
  <si>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</si>
  <si>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</si>
  <si>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</si>
  <si>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</si>
  <si>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</si>
  <si>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</si>
  <si>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</si>
  <si>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</si>
  <si>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</si>
  <si>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</si>
  <si>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</si>
  <si>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</si>
  <si>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</si>
  <si>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</si>
  <si>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</si>
  <si>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</si>
  <si>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</si>
  <si>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</si>
  <si>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</si>
  <si>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</si>
  <si>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</si>
  <si>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</si>
  <si>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</si>
  <si>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</si>
  <si>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</si>
  <si>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</si>
  <si>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</si>
  <si>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</si>
  <si>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</si>
  <si>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</si>
  <si>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</si>
  <si>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</si>
  <si>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</si>
  <si>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</si>
  <si>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</si>
  <si>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</si>
  <si>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</si>
  <si>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</si>
  <si>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</si>
  <si>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</si>
  <si>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</si>
  <si>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</si>
  <si>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</si>
  <si>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</si>
  <si>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</si>
  <si>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</si>
  <si>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</si>
  <si>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</si>
  <si>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</si>
  <si>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</si>
  <si>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</si>
  <si>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</si>
  <si>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</si>
  <si>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</si>
  <si>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</si>
  <si>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</si>
  <si>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</si>
  <si>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</si>
  <si>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</si>
  <si>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</si>
  <si>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</si>
  <si>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</si>
  <si>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</si>
  <si>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</si>
  <si>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</si>
  <si>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</si>
  <si>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</si>
  <si>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</si>
  <si>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</si>
  <si>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</si>
  <si>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</si>
  <si>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</si>
  <si>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</si>
  <si>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</si>
  <si>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</si>
  <si>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</si>
  <si>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</si>
  <si>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</si>
  <si>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</si>
  <si>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</si>
  <si>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</si>
  <si>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</si>
  <si>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</si>
  <si>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</si>
  <si>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</si>
  <si>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</si>
  <si>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</si>
  <si>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</si>
  <si>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</si>
  <si>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</si>
  <si>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</si>
  <si>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</si>
  <si>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</si>
  <si>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</si>
  <si>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</si>
  <si>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</si>
  <si>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</si>
  <si>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</si>
  <si>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</si>
  <si>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</si>
  <si>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</si>
  <si>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</si>
  <si>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</si>
  <si>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</si>
  <si>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</si>
  <si>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</si>
  <si>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</si>
  <si>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</si>
  <si>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</si>
  <si>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</si>
  <si>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</si>
  <si>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</si>
  <si>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</si>
  <si>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</si>
  <si>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</si>
  <si>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</si>
  <si>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</si>
  <si>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</si>
  <si>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</si>
  <si>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</si>
  <si>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</si>
  <si>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</si>
  <si>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</si>
  <si>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</si>
  <si>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</si>
  <si>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</si>
  <si>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</si>
  <si>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</si>
  <si>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</si>
  <si>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</si>
  <si>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</si>
  <si>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</si>
  <si>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</si>
  <si>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</si>
  <si>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</si>
  <si>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</si>
  <si>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</si>
  <si>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</si>
  <si>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</si>
  <si>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</si>
  <si>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</si>
  <si>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</si>
  <si>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</si>
  <si>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</si>
  <si>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</si>
  <si>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</si>
  <si>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</si>
  <si>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</si>
  <si>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</si>
  <si>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</si>
  <si>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</si>
  <si>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</si>
  <si>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</si>
  <si>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</si>
  <si>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</si>
  <si>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</si>
  <si>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</si>
  <si>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</si>
  <si>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</si>
  <si>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</si>
  <si>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</si>
  <si>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</si>
  <si>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</si>
  <si>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</si>
  <si>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</si>
  <si>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</si>
  <si>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</si>
  <si>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</si>
  <si>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</si>
  <si>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</si>
  <si>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</si>
  <si>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</si>
  <si>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</si>
  <si>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</si>
  <si>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</si>
  <si>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</si>
  <si>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</si>
  <si>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</si>
  <si>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</si>
  <si>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</si>
  <si>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</si>
  <si>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</si>
  <si>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</si>
  <si>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</si>
  <si>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</si>
  <si>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</si>
  <si>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</si>
  <si>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</si>
  <si>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</si>
  <si>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</si>
  <si>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</si>
  <si>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</si>
  <si>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</si>
  <si>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</si>
  <si>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</si>
  <si>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</si>
  <si>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</si>
  <si>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</si>
  <si>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</si>
  <si>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</si>
  <si>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</si>
  <si>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</si>
  <si>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</si>
  <si>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</si>
  <si>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</si>
  <si>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</si>
  <si>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</si>
  <si>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</si>
  <si>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</si>
  <si>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</si>
  <si>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</si>
  <si>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</si>
  <si>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</si>
  <si>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</si>
  <si>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</si>
  <si>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</si>
  <si>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</si>
  <si>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</si>
  <si>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</si>
  <si>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</si>
  <si>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</si>
  <si>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</si>
  <si>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</si>
  <si>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</si>
  <si>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</si>
  <si>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</si>
  <si>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</si>
  <si>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</si>
  <si>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</si>
  <si>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</si>
  <si>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</si>
  <si>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</si>
  <si>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</si>
  <si>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</si>
  <si>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</si>
  <si>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</si>
  <si>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</si>
  <si>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</si>
  <si>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</si>
  <si>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</si>
  <si>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</si>
  <si>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</si>
  <si>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</si>
  <si>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</si>
  <si>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</si>
  <si>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</si>
  <si>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</si>
  <si>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</si>
  <si>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</si>
  <si>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</si>
  <si>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</si>
  <si>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</si>
  <si>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</si>
  <si>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</si>
  <si>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</si>
  <si>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</si>
  <si>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</si>
  <si>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</si>
  <si>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</si>
  <si>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</si>
  <si>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</si>
  <si>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</si>
  <si>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</si>
  <si>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</si>
  <si>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</si>
  <si>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</si>
  <si>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</si>
  <si>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</si>
  <si>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</si>
  <si>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</si>
  <si>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</si>
  <si>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</si>
  <si>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</si>
  <si>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</si>
  <si>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</si>
  <si>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</si>
  <si>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</si>
  <si>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</si>
  <si>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</si>
  <si>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</si>
  <si>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</si>
  <si>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</si>
  <si>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</si>
  <si>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</si>
  <si>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</si>
  <si>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</si>
  <si>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</si>
  <si>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</si>
  <si>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</si>
  <si>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</si>
  <si>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</si>
  <si>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</si>
  <si>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</si>
  <si>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</si>
  <si>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</si>
  <si>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</si>
  <si>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</si>
  <si>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</si>
  <si>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</si>
  <si>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</si>
  <si>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</si>
  <si>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</si>
  <si>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</si>
  <si>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</si>
  <si>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</si>
  <si>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</si>
  <si>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</si>
  <si>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</si>
  <si>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</si>
  <si>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</si>
  <si>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</si>
  <si>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</si>
  <si>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</si>
  <si>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</si>
  <si>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</si>
  <si>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</si>
  <si>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</si>
  <si>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</si>
  <si>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</si>
  <si>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</si>
  <si>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</si>
  <si>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</si>
  <si>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</si>
  <si>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</si>
  <si>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</si>
  <si>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</si>
  <si>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</si>
  <si>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</si>
  <si>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</si>
  <si>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</si>
  <si>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</si>
  <si>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</si>
  <si>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</si>
  <si>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</si>
  <si>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</si>
  <si>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</si>
  <si>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</si>
  <si>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</si>
  <si>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</si>
  <si>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</si>
  <si>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</si>
  <si>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</si>
  <si>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</si>
  <si>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</si>
  <si>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</si>
  <si>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</si>
  <si>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</si>
  <si>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</si>
  <si>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</si>
  <si>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</si>
  <si>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</si>
  <si>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</si>
  <si>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</si>
  <si>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</si>
  <si>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</si>
  <si>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</si>
  <si>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</si>
  <si>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</si>
  <si>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</si>
  <si>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</si>
  <si>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</si>
  <si>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</si>
  <si>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</si>
  <si>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</si>
  <si>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</si>
  <si>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</si>
  <si>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</si>
  <si>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</si>
  <si>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</si>
  <si>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</si>
  <si>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</si>
  <si>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</si>
  <si>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</si>
  <si>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</si>
  <si>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</si>
  <si>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</si>
  <si>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</si>
  <si>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</si>
  <si>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</si>
  <si>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</si>
  <si>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</si>
  <si>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</si>
  <si>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</si>
  <si>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</si>
  <si>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</si>
  <si>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</si>
  <si>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</si>
  <si>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</si>
  <si>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</si>
  <si>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</si>
  <si>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</si>
  <si>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</si>
  <si>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</si>
  <si>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</si>
  <si>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</si>
  <si>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</si>
  <si>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</si>
  <si>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</si>
  <si>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</si>
  <si>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</si>
  <si>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</si>
  <si>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</si>
  <si>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</si>
  <si>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</si>
  <si>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</si>
  <si>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</si>
  <si>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</si>
  <si>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</si>
  <si>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</si>
  <si>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</si>
  <si>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</si>
  <si>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</si>
  <si>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</si>
  <si>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</si>
  <si>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</si>
  <si>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</si>
  <si>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</si>
  <si>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</si>
  <si>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</si>
  <si>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</si>
  <si>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</si>
  <si>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</si>
  <si>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</si>
  <si>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</si>
  <si>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</si>
  <si>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</si>
  <si>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</si>
  <si>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</si>
  <si>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</si>
  <si>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</si>
  <si>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</si>
  <si>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</si>
  <si>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</si>
  <si>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</si>
  <si>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</si>
  <si>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</si>
  <si>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</si>
  <si>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</si>
  <si>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</si>
  <si>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</si>
  <si>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</si>
  <si>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</si>
  <si>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</si>
  <si>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</si>
  <si>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</si>
  <si>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</si>
  <si>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</si>
  <si>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</si>
  <si>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</si>
  <si>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</si>
  <si>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</si>
  <si>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</si>
  <si>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</si>
  <si>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</si>
  <si>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</si>
  <si>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</si>
  <si>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</si>
  <si>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</si>
  <si>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</si>
  <si>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</si>
  <si>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</si>
  <si>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</si>
  <si>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</si>
  <si>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</si>
  <si>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</si>
  <si>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</si>
  <si>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</si>
  <si>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</si>
  <si>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</si>
  <si>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</si>
  <si>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</si>
  <si>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</si>
  <si>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</si>
  <si>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</si>
  <si>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</si>
  <si>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</si>
  <si>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</si>
  <si>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</si>
  <si>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</si>
  <si>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</si>
  <si>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</si>
  <si>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</si>
  <si>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</si>
  <si>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</si>
  <si>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</si>
  <si>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</si>
  <si>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</si>
  <si>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</si>
  <si>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</si>
  <si>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</si>
  <si>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</si>
  <si>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</si>
  <si>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</si>
  <si>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</si>
  <si>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</si>
  <si>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</si>
  <si>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</si>
  <si>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</si>
  <si>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</si>
  <si>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</si>
  <si>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</si>
  <si>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</si>
  <si>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</si>
  <si>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</si>
  <si>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</si>
  <si>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</si>
  <si>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</si>
  <si>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</si>
  <si>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</si>
  <si>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</si>
  <si>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</si>
  <si>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</si>
  <si>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</si>
  <si>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</si>
  <si>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</si>
  <si>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</si>
  <si>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</si>
  <si>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</si>
  <si>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</si>
  <si>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</si>
  <si>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</si>
  <si>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</si>
  <si>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</si>
  <si>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</si>
  <si>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</si>
  <si>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</si>
  <si>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</si>
  <si>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</si>
  <si>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</si>
  <si>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</si>
  <si>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</si>
  <si>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</si>
  <si>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</si>
  <si>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</si>
  <si>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</si>
  <si>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</si>
  <si>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</si>
  <si>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</si>
  <si>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</si>
  <si>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</si>
  <si>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</si>
  <si>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</si>
  <si>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</si>
  <si>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</si>
  <si>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</si>
  <si>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</si>
  <si>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</si>
  <si>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</si>
  <si>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</si>
  <si>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</si>
  <si>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</si>
  <si>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</si>
  <si>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</si>
  <si>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</si>
  <si>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</si>
  <si>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</si>
  <si>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</si>
  <si>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</si>
  <si>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</si>
  <si>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</si>
  <si>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</si>
  <si>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</si>
  <si>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</si>
  <si>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</si>
  <si>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</si>
  <si>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</si>
  <si>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</si>
  <si>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</si>
  <si>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</si>
  <si>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</si>
  <si>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</si>
  <si>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</si>
  <si>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</si>
  <si>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</si>
  <si>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</si>
  <si>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</si>
  <si>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</si>
  <si>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</si>
  <si>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</si>
  <si>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</si>
  <si>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</si>
  <si>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</si>
  <si>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</si>
  <si>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</si>
  <si>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</si>
  <si>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</si>
  <si>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</si>
  <si>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</si>
  <si>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</si>
  <si>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</si>
  <si>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</si>
  <si>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</si>
  <si>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</si>
  <si>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</si>
  <si>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</si>
  <si>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</si>
  <si>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</si>
  <si>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</si>
  <si>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</si>
  <si>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</si>
  <si>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</si>
  <si>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</si>
  <si>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</si>
  <si>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</si>
  <si>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</si>
  <si>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</si>
  <si>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</si>
  <si>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</si>
  <si>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</si>
  <si>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</si>
  <si>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</si>
  <si>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</si>
  <si>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</si>
  <si>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</si>
  <si>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</si>
  <si>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</si>
  <si>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</si>
  <si>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</si>
  <si>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</si>
  <si>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</si>
  <si>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</si>
  <si>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</si>
  <si>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</si>
  <si>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</si>
  <si>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</si>
  <si>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</si>
  <si>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</si>
  <si>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</si>
  <si>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</si>
  <si>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</si>
  <si>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</si>
  <si>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</si>
  <si>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</si>
  <si>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</si>
  <si>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</si>
  <si>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</si>
  <si>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</si>
  <si>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</si>
  <si>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</si>
  <si>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</si>
  <si>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</si>
  <si>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</si>
  <si>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</si>
  <si>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</si>
  <si>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</si>
  <si>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</si>
  <si>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</si>
  <si>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</si>
  <si>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</si>
  <si>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</si>
  <si>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</si>
  <si>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</si>
  <si>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</si>
  <si>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</si>
  <si>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</si>
  <si>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</si>
  <si>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</si>
  <si>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</si>
  <si>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</si>
  <si>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</si>
  <si>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</si>
  <si>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</si>
  <si>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</si>
  <si>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</si>
  <si>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</si>
  <si>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</si>
  <si>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</si>
  <si>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</si>
  <si>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</si>
  <si>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</si>
  <si>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</si>
  <si>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</si>
  <si>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</si>
  <si>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</si>
  <si>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</si>
  <si>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</si>
  <si>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</si>
  <si>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</si>
  <si>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</si>
  <si>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</si>
  <si>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</si>
  <si>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</si>
  <si>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</si>
  <si>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</si>
  <si>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</si>
  <si>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</si>
  <si>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</si>
  <si>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</si>
  <si>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</si>
  <si>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</si>
  <si>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</si>
  <si>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</si>
  <si>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</si>
  <si>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</si>
  <si>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</si>
  <si>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</si>
  <si>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</si>
  <si>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</si>
  <si>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</si>
  <si>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</si>
  <si>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</si>
  <si>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</si>
  <si>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</si>
  <si>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</si>
  <si>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</si>
  <si>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</si>
  <si>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</si>
  <si>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</si>
  <si>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</si>
  <si>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</si>
  <si>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</si>
  <si>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</si>
  <si>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</si>
  <si>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</si>
  <si>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</si>
  <si>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</si>
  <si>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</si>
  <si>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</si>
  <si>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</si>
  <si>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</si>
  <si>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</si>
  <si>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</si>
  <si>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</si>
  <si>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</si>
  <si>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</si>
  <si>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</si>
  <si>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</si>
  <si>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</si>
  <si>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</si>
  <si>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</si>
  <si>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</si>
  <si>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</si>
  <si>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</si>
  <si>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</si>
  <si>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</si>
  <si>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</si>
  <si>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</si>
  <si>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</si>
  <si>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</si>
  <si>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</si>
  <si>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</si>
  <si>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</si>
  <si>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</si>
  <si>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</si>
  <si>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</si>
  <si>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</si>
  <si>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</si>
  <si>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</si>
  <si>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</si>
  <si>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</si>
  <si>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</si>
  <si>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</si>
  <si>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</si>
  <si>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</si>
  <si>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</si>
  <si>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</si>
  <si>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</si>
  <si>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</si>
  <si>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</si>
  <si>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</si>
  <si>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</si>
  <si>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</si>
  <si>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</si>
  <si>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</si>
  <si>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</si>
  <si>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</si>
  <si>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</si>
  <si>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</si>
  <si>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</si>
  <si>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</si>
  <si>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</si>
  <si>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</si>
  <si>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</si>
  <si>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</si>
  <si>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</si>
  <si>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</si>
  <si>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</si>
  <si>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</si>
  <si>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</si>
  <si>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</si>
  <si>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</si>
  <si>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</si>
  <si>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</si>
  <si>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</si>
  <si>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</si>
  <si>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</si>
  <si>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</si>
  <si>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</si>
  <si>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</si>
  <si>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</si>
  <si>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</si>
  <si>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</si>
  <si>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</si>
  <si>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</si>
  <si>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</si>
  <si>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</si>
  <si>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</si>
  <si>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</si>
  <si>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</si>
  <si>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</si>
  <si>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</si>
  <si>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</si>
  <si>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</si>
  <si>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</si>
  <si>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</si>
  <si>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</si>
  <si>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</si>
  <si>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</si>
  <si>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</si>
  <si>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</si>
  <si>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</si>
  <si>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</si>
  <si>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</si>
  <si>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</si>
  <si>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</si>
  <si>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</si>
  <si>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</si>
  <si>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</si>
  <si>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</si>
  <si>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</si>
  <si>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</si>
  <si>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</si>
  <si>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</si>
  <si>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</si>
  <si>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</si>
  <si>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</si>
  <si>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</si>
  <si>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</si>
  <si>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</si>
  <si>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</si>
  <si>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</si>
  <si>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</si>
  <si>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</si>
  <si>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</si>
  <si>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</si>
  <si>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</si>
  <si>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</si>
  <si>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</si>
  <si>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</si>
  <si>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</si>
  <si>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</si>
  <si>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</si>
  <si>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</si>
  <si>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</si>
  <si>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</si>
  <si>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</si>
  <si>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</si>
  <si>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</si>
  <si>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</si>
  <si>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</si>
  <si>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</si>
  <si>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</si>
  <si>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</si>
  <si>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</si>
  <si>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</si>
  <si>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</si>
  <si>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</si>
  <si>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</si>
  <si>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</si>
  <si>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</si>
  <si>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</si>
  <si>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</si>
  <si>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</si>
  <si>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</si>
  <si>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</si>
  <si>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</si>
  <si>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</si>
  <si>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</si>
  <si>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</si>
  <si>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</si>
  <si>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</si>
  <si>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</si>
  <si>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</si>
  <si>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</si>
  <si>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</si>
  <si>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</si>
  <si>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</si>
  <si>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</si>
  <si>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</si>
  <si>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</si>
  <si>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</si>
  <si>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</si>
  <si>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</si>
  <si>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</si>
  <si>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</si>
  <si>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</si>
  <si>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</si>
  <si>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</si>
  <si>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</si>
  <si>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</si>
  <si>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</si>
  <si>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</si>
  <si>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</si>
  <si>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</si>
  <si>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</si>
  <si>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</si>
  <si>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</si>
  <si>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</si>
  <si>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</si>
  <si>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</si>
  <si>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</si>
  <si>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</si>
  <si>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</si>
  <si>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</si>
  <si>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</si>
  <si>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</si>
  <si>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</si>
  <si>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</si>
  <si>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</si>
  <si>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</si>
  <si>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</si>
  <si>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</si>
  <si>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</si>
  <si>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</si>
  <si>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</si>
  <si>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</si>
  <si>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</si>
  <si>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</si>
  <si>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</si>
  <si>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</si>
  <si>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</si>
  <si>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</si>
  <si>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</si>
  <si>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</si>
  <si>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</si>
  <si>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</si>
  <si>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</si>
  <si>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</si>
  <si>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</si>
  <si>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</si>
  <si>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</si>
  <si>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</si>
  <si>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</si>
  <si>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</si>
  <si>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</si>
  <si>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</si>
  <si>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</si>
  <si>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</si>
  <si>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</si>
  <si>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</si>
  <si>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</si>
  <si>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</si>
  <si>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</si>
  <si>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</si>
  <si>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</si>
  <si>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</si>
  <si>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</si>
  <si>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</si>
  <si>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</si>
  <si>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</si>
  <si>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</si>
  <si>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</si>
  <si>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</si>
  <si>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</si>
  <si>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</si>
  <si>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</si>
  <si>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</si>
  <si>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</si>
  <si>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</si>
  <si>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</si>
  <si>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</si>
  <si>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</si>
  <si>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</si>
  <si>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</si>
  <si>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</si>
  <si>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</si>
  <si>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</si>
  <si>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</si>
  <si>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</si>
  <si>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</si>
  <si>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</si>
  <si>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</si>
  <si>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</si>
  <si>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</si>
  <si>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</si>
  <si>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</si>
  <si>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</si>
  <si>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</si>
  <si>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</si>
  <si>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</si>
  <si>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</si>
  <si>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</si>
  <si>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</si>
  <si>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</si>
  <si>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</si>
  <si>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</si>
  <si>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</si>
  <si>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</si>
  <si>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</si>
  <si>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</si>
  <si>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</si>
  <si>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</si>
  <si>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</si>
  <si>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</si>
  <si>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</si>
  <si>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</si>
  <si>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</si>
  <si>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</si>
  <si>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</si>
  <si>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</si>
  <si>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</si>
  <si>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</si>
  <si>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</si>
  <si>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</si>
  <si>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</si>
  <si>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</si>
  <si>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</si>
  <si>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</si>
  <si>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</si>
  <si>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</si>
  <si>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</si>
  <si>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</si>
  <si>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</si>
  <si>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</si>
  <si>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</si>
  <si>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</si>
  <si>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</si>
  <si>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</si>
  <si>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</si>
  <si>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</si>
  <si>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</si>
  <si>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</si>
  <si>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</si>
  <si>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</si>
  <si>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</si>
  <si>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</si>
  <si>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</si>
  <si>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</si>
  <si>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</si>
  <si>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</si>
  <si>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</si>
  <si>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</si>
  <si>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</si>
  <si>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</si>
  <si>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</si>
  <si>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</si>
  <si>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</si>
  <si>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</si>
  <si>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</si>
  <si>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</si>
  <si>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</si>
  <si>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</si>
  <si>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</si>
  <si>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</si>
  <si>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</si>
  <si>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</si>
  <si>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</si>
  <si>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</si>
  <si>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</si>
  <si>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</si>
  <si>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</si>
  <si>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</si>
  <si>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</si>
  <si>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</si>
  <si>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</si>
  <si>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</si>
  <si>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</si>
  <si>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</si>
  <si>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</si>
  <si>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</si>
  <si>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</si>
  <si>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</si>
  <si>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</si>
  <si>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</si>
  <si>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</si>
  <si>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</si>
  <si>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</si>
  <si>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</si>
  <si>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</si>
  <si>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</si>
  <si>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</si>
  <si>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</si>
  <si>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</si>
  <si>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</si>
  <si>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</si>
  <si>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</si>
  <si>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</si>
  <si>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</si>
  <si>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</si>
  <si>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</si>
  <si>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</si>
  <si>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</si>
  <si>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</si>
  <si>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</si>
  <si>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</si>
  <si>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</si>
  <si>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</si>
  <si>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</si>
  <si>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</si>
  <si>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</si>
  <si>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</si>
  <si>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</si>
  <si>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</si>
  <si>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</si>
  <si>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</si>
  <si>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</si>
  <si>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</si>
  <si>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</si>
  <si>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</si>
  <si>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</si>
  <si>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</si>
  <si>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</si>
  <si>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</si>
  <si>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</si>
  <si>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</si>
  <si>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</si>
  <si>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</si>
  <si>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</si>
  <si>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</si>
  <si>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</si>
  <si>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</si>
  <si>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</si>
  <si>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</si>
  <si>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</si>
  <si>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</si>
  <si>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</si>
  <si>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</si>
  <si>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</si>
  <si>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</si>
  <si>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</si>
  <si>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</si>
  <si>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</si>
  <si>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</si>
  <si>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</si>
  <si>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</si>
  <si>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</si>
  <si>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</si>
  <si>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</si>
  <si>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</si>
  <si>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</si>
  <si>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</si>
  <si>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</si>
  <si>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</si>
  <si>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</si>
  <si>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</si>
  <si>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</si>
  <si>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</si>
  <si>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</si>
  <si>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</si>
  <si>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</si>
  <si>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</si>
  <si>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</si>
  <si>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</si>
  <si>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</si>
  <si>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</si>
  <si>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</si>
  <si>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</si>
  <si>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</si>
  <si>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</si>
  <si>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</si>
  <si>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</si>
  <si>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</si>
  <si>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</si>
  <si>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</si>
  <si>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</si>
  <si>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</si>
  <si>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</si>
  <si>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</si>
  <si>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</si>
  <si>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</si>
  <si>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</si>
  <si>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</si>
  <si>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</si>
  <si>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</si>
  <si>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</si>
  <si>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</si>
  <si>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</si>
  <si>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</si>
  <si>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</si>
  <si>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</si>
  <si>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</si>
  <si>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</si>
  <si>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</si>
  <si>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</si>
  <si>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</si>
  <si>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</si>
  <si>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</si>
  <si>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</si>
  <si>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</si>
  <si>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</si>
  <si>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</si>
  <si>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</si>
  <si>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</si>
  <si>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</si>
  <si>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</si>
  <si>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</si>
  <si>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</si>
  <si>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</si>
  <si>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</si>
  <si>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</si>
  <si>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</si>
  <si>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</si>
  <si>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</si>
  <si>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</si>
  <si>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</si>
  <si>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</si>
  <si>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</si>
  <si>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</si>
  <si>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</si>
  <si>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</si>
  <si>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</si>
  <si>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</si>
  <si>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</si>
  <si>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</si>
  <si>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</si>
  <si>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</si>
  <si>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</si>
  <si>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</si>
  <si>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</si>
  <si>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</si>
  <si>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</si>
  <si>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</si>
  <si>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</si>
  <si>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</si>
  <si>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</si>
  <si>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</si>
  <si>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</si>
  <si>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</si>
  <si>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</si>
  <si>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</si>
  <si>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</si>
  <si>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</si>
  <si>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</si>
  <si>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</si>
  <si>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</si>
  <si>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</si>
  <si>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</si>
  <si>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</si>
  <si>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</si>
  <si>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</si>
  <si>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</si>
  <si>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</si>
  <si>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</si>
  <si>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</si>
  <si>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</si>
  <si>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</si>
  <si>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</si>
  <si>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</si>
  <si>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</si>
  <si>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</si>
  <si>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</si>
  <si>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</si>
  <si>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</si>
  <si>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</si>
  <si>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</si>
  <si>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</si>
  <si>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</si>
  <si>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</si>
  <si>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</si>
  <si>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</si>
  <si>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</si>
  <si>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</si>
  <si>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</si>
  <si>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</si>
  <si>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</si>
  <si>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</si>
  <si>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</si>
  <si>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</si>
  <si>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</si>
  <si>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</si>
  <si>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</si>
  <si>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</si>
  <si>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</si>
  <si>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</si>
  <si>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</si>
  <si>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</si>
  <si>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</si>
  <si>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</si>
  <si>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</si>
  <si>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</si>
  <si>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</si>
  <si>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</si>
  <si>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</si>
  <si>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</si>
  <si>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</si>
  <si>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</si>
  <si>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</si>
  <si>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</si>
  <si>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</si>
  <si>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</si>
  <si>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</si>
  <si>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</si>
  <si>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</si>
  <si>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</si>
  <si>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</si>
  <si>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</si>
  <si>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</si>
  <si>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</si>
  <si>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</si>
  <si>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</si>
  <si>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</si>
  <si>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</si>
  <si>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</si>
  <si>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</si>
  <si>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</si>
  <si>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</si>
  <si>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</si>
  <si>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</si>
  <si>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</si>
  <si>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</si>
  <si>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</si>
  <si>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</si>
  <si>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</si>
  <si>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</si>
  <si>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</si>
  <si>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</si>
  <si>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</si>
  <si>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</si>
  <si>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</si>
  <si>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</si>
  <si>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</si>
  <si>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</si>
  <si>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</si>
  <si>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</si>
  <si>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</si>
  <si>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</si>
  <si>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</si>
  <si>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</si>
  <si>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</si>
  <si>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</si>
  <si>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</si>
  <si>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</si>
  <si>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</si>
  <si>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</si>
  <si>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</si>
  <si>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</si>
  <si>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</si>
  <si>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</si>
  <si>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</si>
  <si>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</si>
  <si>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</si>
  <si>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</si>
  <si>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</si>
  <si>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</si>
  <si>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</si>
  <si>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</si>
  <si>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</si>
  <si>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</si>
  <si>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</si>
  <si>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</si>
  <si>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</si>
  <si>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</si>
  <si>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</si>
  <si>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</si>
  <si>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</si>
  <si>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</si>
  <si>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</si>
  <si>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</si>
  <si>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</si>
  <si>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</si>
  <si>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</si>
  <si>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</si>
  <si>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</si>
  <si>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</si>
  <si>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</si>
  <si>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</si>
  <si>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</si>
  <si>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</si>
  <si>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</si>
  <si>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</si>
  <si>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</si>
  <si>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</si>
  <si>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</si>
  <si>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</si>
  <si>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</si>
  <si>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</si>
  <si>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</si>
  <si>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</si>
  <si>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</si>
  <si>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</si>
  <si>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</si>
  <si>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</si>
  <si>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</si>
  <si>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</si>
  <si>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</si>
  <si>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</si>
  <si>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</si>
  <si>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</si>
  <si>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</si>
  <si>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</si>
  <si>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</si>
  <si>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</si>
  <si>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</si>
  <si>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</si>
  <si>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</si>
  <si>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</si>
  <si>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</si>
  <si>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</si>
  <si>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</si>
  <si>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</si>
  <si>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</si>
  <si>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</si>
  <si>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</si>
  <si>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</si>
  <si>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</si>
  <si>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</si>
  <si>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</si>
  <si>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</si>
  <si>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</si>
  <si>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</si>
  <si>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</si>
  <si>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</si>
  <si>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</si>
  <si>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</si>
  <si>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</si>
  <si>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</si>
  <si>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</si>
  <si>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</si>
  <si>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</si>
  <si>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</si>
  <si>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</si>
  <si>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</si>
  <si>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</si>
  <si>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</si>
  <si>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</si>
  <si>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</si>
  <si>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</si>
  <si>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</si>
  <si>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</si>
  <si>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</si>
  <si>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</si>
  <si>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</si>
  <si>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</si>
  <si>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</si>
  <si>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</si>
  <si>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</si>
  <si>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</si>
  <si>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</si>
  <si>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</si>
  <si>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</si>
  <si>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</si>
  <si>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</si>
  <si>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</si>
  <si>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</si>
  <si>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</si>
  <si>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</si>
  <si>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</si>
  <si>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</si>
  <si>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</si>
  <si>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</si>
  <si>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</si>
  <si>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</si>
  <si>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</si>
  <si>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</si>
  <si>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</si>
  <si>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</si>
  <si>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</si>
  <si>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</si>
  <si>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</si>
  <si>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</si>
  <si>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</si>
  <si>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</si>
  <si>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</si>
  <si>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</si>
  <si>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</si>
  <si>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</si>
  <si>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</si>
  <si>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</si>
  <si>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</si>
  <si>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</si>
  <si>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</si>
  <si>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</si>
  <si>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</si>
  <si>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</si>
  <si>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</si>
  <si>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</si>
  <si>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</si>
  <si>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</si>
  <si>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</si>
  <si>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</si>
  <si>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</si>
  <si>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</si>
  <si>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</si>
  <si>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</si>
  <si>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</si>
  <si>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</si>
  <si>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</si>
  <si>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</si>
  <si>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</si>
  <si>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</si>
  <si>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</si>
  <si>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</si>
  <si>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</si>
  <si>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</si>
  <si>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</si>
  <si>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</si>
  <si>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</si>
  <si>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</si>
  <si>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</si>
  <si>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</si>
  <si>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</si>
  <si>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</si>
  <si>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</si>
  <si>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</si>
  <si>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</si>
  <si>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</si>
  <si>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</si>
  <si>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</si>
  <si>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</si>
  <si>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</si>
  <si>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</si>
  <si>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</si>
  <si>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</si>
  <si>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</si>
  <si>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</si>
  <si>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</si>
  <si>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</si>
  <si>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</si>
  <si>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</si>
  <si>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</si>
  <si>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</si>
  <si>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</si>
  <si>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</si>
  <si>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</si>
  <si>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</si>
  <si>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</si>
  <si>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</si>
  <si>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</si>
  <si>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</si>
  <si>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</si>
  <si>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</si>
  <si>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</si>
  <si>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</si>
  <si>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</si>
  <si>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</si>
  <si>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</si>
  <si>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</si>
  <si>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</si>
  <si>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</si>
  <si>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</si>
  <si>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</si>
  <si>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</si>
  <si>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</si>
  <si>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</si>
  <si>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</si>
  <si>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</si>
  <si>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</si>
  <si>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</si>
  <si>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</si>
  <si>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</si>
  <si>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</si>
  <si>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</si>
  <si>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</si>
  <si>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</si>
  <si>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</si>
  <si>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</si>
  <si>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</si>
  <si>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</si>
  <si>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</si>
  <si>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</si>
  <si>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</si>
  <si>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</si>
  <si>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</si>
  <si>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</si>
  <si>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</si>
  <si>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</si>
  <si>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</si>
  <si>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</si>
  <si>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</si>
  <si>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</si>
  <si>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</si>
  <si>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</si>
  <si>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</si>
  <si>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</si>
  <si>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</si>
  <si>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</si>
  <si>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</si>
  <si>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</si>
  <si>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</si>
  <si>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</si>
  <si>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</si>
  <si>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</si>
  <si>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</si>
  <si>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</si>
  <si>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</si>
  <si>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</si>
  <si>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</si>
  <si>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</si>
  <si>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</si>
  <si>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</si>
  <si>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</si>
  <si>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</si>
  <si>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</si>
  <si>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</si>
  <si>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</si>
  <si>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</si>
  <si>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</si>
  <si>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</si>
  <si>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</si>
  <si>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</si>
  <si>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</si>
  <si>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</si>
  <si>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</si>
  <si>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</si>
  <si>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</si>
  <si>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</si>
  <si>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</si>
  <si>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</si>
  <si>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</si>
  <si>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</si>
  <si>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</si>
  <si>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</si>
  <si>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</si>
  <si>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</si>
  <si>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</si>
  <si>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</si>
  <si>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</si>
  <si>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</si>
  <si>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</si>
  <si>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</si>
  <si>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</si>
  <si>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</si>
  <si>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</si>
  <si>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</si>
  <si>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</si>
  <si>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</si>
  <si>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</si>
  <si>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</si>
  <si>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</si>
  <si>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</si>
  <si>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</si>
  <si>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</si>
  <si>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</si>
  <si>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</si>
  <si>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</si>
  <si>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</si>
  <si>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</si>
  <si>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</si>
  <si>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</si>
  <si>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</si>
  <si>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</si>
  <si>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</si>
  <si>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</si>
  <si>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</si>
  <si>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</si>
  <si>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</si>
  <si>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</si>
  <si>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</si>
  <si>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</si>
  <si>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</si>
  <si>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</si>
  <si>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</si>
  <si>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</si>
  <si>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</si>
  <si>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</si>
  <si>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</si>
  <si>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</si>
  <si>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</si>
  <si>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</si>
  <si>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</si>
  <si>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</si>
  <si>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</si>
  <si>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</si>
  <si>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</si>
  <si>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</si>
  <si>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</si>
  <si>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</si>
  <si>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</si>
  <si>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</si>
  <si>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</si>
  <si>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</si>
  <si>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</si>
  <si>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</si>
  <si>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</si>
  <si>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</si>
  <si>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</si>
  <si>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</si>
  <si>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</si>
  <si>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</si>
  <si>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</si>
  <si>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</si>
  <si>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</si>
  <si>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</si>
  <si>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</si>
  <si>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</si>
  <si>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</si>
  <si>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</si>
  <si>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</si>
  <si>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</si>
  <si>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</si>
  <si>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</si>
  <si>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</si>
  <si>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</si>
  <si>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</si>
  <si>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</si>
  <si>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</si>
  <si>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</si>
  <si>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</si>
  <si>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</si>
  <si>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</si>
  <si>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</si>
  <si>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</si>
  <si>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</si>
  <si>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</si>
  <si>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</si>
  <si>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</si>
  <si>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</si>
  <si>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</si>
  <si>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</si>
  <si>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</si>
  <si>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</si>
  <si>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</si>
  <si>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</si>
  <si>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</si>
  <si>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</si>
  <si>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</si>
  <si>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</si>
  <si>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</si>
  <si>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</si>
  <si>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</si>
  <si>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</si>
  <si>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</si>
  <si>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</si>
  <si>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</si>
  <si>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</si>
  <si>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</si>
  <si>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</si>
  <si>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</si>
  <si>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</si>
  <si>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</si>
  <si>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</si>
  <si>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</si>
  <si>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</si>
  <si>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</si>
  <si>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</si>
  <si>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</si>
  <si>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</si>
  <si>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</si>
  <si>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</si>
  <si>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</si>
  <si>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</si>
  <si>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</si>
  <si>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</si>
  <si>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</si>
  <si>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</si>
  <si>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</si>
  <si>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</si>
  <si>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</si>
  <si>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</si>
  <si>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</si>
  <si>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</si>
  <si>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</si>
  <si>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</si>
  <si>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</si>
  <si>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</si>
  <si>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</si>
  <si>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</si>
  <si>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</si>
  <si>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</si>
  <si>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</si>
  <si>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</si>
  <si>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</si>
  <si>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</si>
  <si>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</si>
  <si>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</si>
  <si>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</si>
  <si>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</si>
  <si>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</si>
  <si>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</si>
  <si>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</si>
  <si>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</si>
  <si>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</si>
  <si>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</si>
  <si>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</si>
  <si>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</si>
  <si>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</si>
  <si>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</si>
  <si>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</si>
  <si>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</si>
  <si>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</si>
  <si>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</si>
  <si>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</si>
  <si>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</si>
  <si>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</si>
  <si>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</si>
  <si>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</si>
  <si>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</si>
  <si>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</si>
  <si>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</si>
  <si>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</si>
  <si>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</si>
  <si>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</si>
  <si>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</si>
  <si>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</si>
  <si>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</si>
  <si>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</si>
  <si>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</si>
  <si>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</si>
  <si>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</si>
  <si>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</si>
  <si>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</si>
  <si>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</si>
  <si>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</si>
  <si>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</si>
  <si>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</si>
  <si>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</si>
  <si>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</si>
  <si>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</si>
  <si>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</si>
  <si>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</si>
  <si>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</si>
  <si>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</si>
  <si>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</si>
  <si>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</si>
  <si>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</si>
  <si>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</si>
  <si>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</si>
  <si>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</si>
  <si>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</si>
  <si>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</si>
  <si>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</si>
  <si>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</si>
  <si>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</si>
  <si>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</si>
  <si>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</si>
  <si>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</si>
  <si>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</si>
  <si>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</si>
  <si>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</si>
  <si>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</si>
  <si>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</si>
  <si>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</si>
  <si>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</si>
  <si>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</si>
  <si>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</si>
  <si>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</si>
  <si>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</si>
  <si>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</si>
  <si>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</si>
  <si>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</si>
  <si>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</si>
  <si>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</si>
  <si>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</si>
  <si>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</si>
  <si>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</si>
  <si>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</si>
  <si>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</si>
  <si>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</si>
  <si>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</si>
  <si>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</si>
  <si>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</si>
  <si>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</si>
  <si>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</si>
  <si>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</si>
  <si>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</si>
  <si>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</si>
  <si>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</si>
  <si>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</si>
  <si>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</si>
  <si>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</si>
  <si>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</si>
  <si>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</si>
  <si>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</si>
  <si>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</si>
  <si>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</si>
  <si>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</si>
  <si>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</si>
  <si>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</si>
  <si>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</si>
  <si>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</si>
  <si>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</si>
  <si>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</si>
  <si>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</si>
  <si>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</si>
  <si>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</si>
  <si>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</si>
  <si>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</si>
  <si>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</si>
  <si>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</si>
  <si>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</si>
  <si>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</si>
  <si>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</si>
  <si>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</si>
  <si>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</si>
  <si>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</si>
  <si>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</si>
  <si>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</si>
  <si>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</si>
  <si>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</si>
  <si>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</si>
  <si>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</si>
  <si>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</si>
  <si>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</si>
  <si>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</si>
  <si>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</si>
  <si>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</si>
  <si>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</si>
  <si>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</si>
  <si>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</si>
  <si>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</si>
  <si>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</si>
  <si>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ETA 15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</si>
  <si>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</si>
  <si>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</si>
  <si>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</si>
  <si>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</si>
  <si>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</si>
  <si>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</si>
  <si>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</si>
  <si>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JED2608</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</si>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</sst>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tabSelected="1" workbookViewId="0">
      <selection activeCell="K7" sqref="K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293.56091956018645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13.065930902776017</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8.2967939815716818E-2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45956.509345254628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45956.509345254628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45956.509345254628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45956.509345254628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45956.509345254628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45956.509345254628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45956.509345254628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45956.509345254628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45956.509345254628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45956.509345254628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45956.509345254628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45956.509345254628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45956.509345254628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45956.509345254628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45956.509345254628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45956.509345254628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45956.509345254628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45956.509345254628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45956.509345254628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45956.509345254628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45956.509345254628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45956.509345254628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45956.509345254628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45956.509345254628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45956.509345254628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45956.509345254628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45956.509345254628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45956.509345254628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45956.509345254628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45956.509345254628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45956.509345254628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45956.509345254628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45956.509345254628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45956.509345254628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45956.509345254628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45956.509345254628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45956.509345254628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45956.509345254628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45956.509345254628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45956.509345254628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45956.509345254628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45956.509345254628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45956.509345254628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45956.509345254628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45956.509345254628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45956.509345254628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45956.509345254628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45956.509345254628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45956.509345254628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45956.509345254628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45956.509345254628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45956.509345254628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45956.509345254628</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45956.509345254628</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05962DBD-AB93-4B11-A651-C1AD76E3D78D}"/>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131.50950752315111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12.013570023147622</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3.3245949074625969E-2</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45956.509345486113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45956.509345486113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45956.509345254628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45956.509345254628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45956.509345254628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45956.509345254628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45956.509345254628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45956.509345254628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45956.509345254628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45956.509345254628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45956.509345254628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45956.509345254628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45956.509345254628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45956.509345254628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45956.509345254628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45956.509345254628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45956.509345254628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45956.509345254628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45956.509345254628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45956.509345254628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45956.509345254628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45956.509345254628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45956.509345254628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45956.509345254628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45956.509345254628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45956.509345254628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45956.509345254628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45956.509345254628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45956.509345254628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45956.509345254628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45956.509345254628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45956.509345254628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45956.509345254628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45956.509345254628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45956.509345254628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45956.509345254628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45956.509345254628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45956.509345254628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45956.509345254628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45956.509345254628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45956.509345254628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45956.509345254628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45956.509345254628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45956.509345254628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45956.509345254628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45956.509345254628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45956.509345254628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45956.509345254628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45956.509345254628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45956.509345254628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45956.509345254628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45956.509345254628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45956.509345254628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45956.509345254628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45956.509345254628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45956.509345254628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45956.509345254628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45956.509345254628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45956.509345254628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45956.509345254628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45956.509345254628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45956.509345254628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45956.509345254628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45956.509345254628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45956.509345254628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45956.509345254628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45956.509345254628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45956.509345254628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45956.509345254628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45956.509345254628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45956.509345254628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45956.509345254628</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45956.509345254628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45956.509345254628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45956.509345254628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45956.509345254628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45956.509345254628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45956.509345254628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45956.509345254628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45956.509345254628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45956.509345254628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45956.509345254628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45956.509345254628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45956.509345254628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45956.509345254628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45956.509345254628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45956.509345254628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45956.509345254628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45956.509345254628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45956.509345254628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45956.509345254628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45956.509345254628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45956.509345254628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45956.509345254628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45956.509345254628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45956.509345254628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45956.509345254628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45956.509345254628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45956.509345254628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45956.509345254628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45956.509345254628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45956.509345254628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45956.509345254628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45956.509345254628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45956.509345254628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45956.509345254628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45956.509345254628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45956.509345254628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45956.509345254628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45956.509345254628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45956.509345254628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45956.509345254628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45956.509345254628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45956.509345254628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45956.509345254628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45956.509345254628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45956.509345254628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45956.509345254628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45956.509345254628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45956.509345254628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45956.509345254628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45956.509345254628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45956.509345254628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45956.509345254628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45956.509345254628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45956.509345254628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45956.509345254628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45956.509345254628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45956.509345254628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45956.509345254628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45956.509345254628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45956.509345254628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45956.509345254628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45956.509345254628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45956.509345254628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45956.509345254628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45956.509345254628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45956.509345254628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45956.509345254628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45956.509345254628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45956.509345254628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45956.509345254628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45956.509345254628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45956.509345254628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45956.509345254628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45956.509345254628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45956.509345254628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45956.509345254628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45956.509345254628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45956.509345254628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45956.509345254628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45956.509345254628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45956.509345254628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45956.509345254628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45956.509345254628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45956.509345254628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45956.509345254628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45956.509345254628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45956.509345254628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45956.509345254628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45956.509345254628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45956.509345254628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45956.509345254628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45956.509345254628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45956.509345254628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45956.509345254628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45956.509345254628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45956.509345254628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45956.509345254628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45956.509345254628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45956.509345254628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45956.509345254628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45956.509345254628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45956.509345254628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45956.509345254628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45956.509345254628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45956.509345254628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45956.509345254628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45956.509345254628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45956.509345254628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45956.509345254628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45956.509345254628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45956.509345254628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45956.509345254628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45956.509345254628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45956.509345254628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45956.509345254628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45956.509345254628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45956.509345254628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45956.509345254628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45956.509345254628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45956.509345254628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45956.509345254628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45956.509345254628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45956.509345254628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45956.509345254628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45956.509345254628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45956.509345254628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45956.509345254628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45956.509345254628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45956.509345254628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45956.509345254628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45956.509345254628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45956.509345254628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45956.509345254628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45956.509345254628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45956.509345254628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45956.509345254628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45956.509345254628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45956.509345254628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45956.509345254628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45956.509345254628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45956.509345254628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45956.509345254628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45956.509345254628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45956.509345254628</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45956.509345486113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45956.509345486113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45956.509345486113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45956.509345486113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45956.509345486113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45956.509345486113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45956.509345486113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45956.509345486113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45956.509345486113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45956.509345486113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45956.509345486113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45956.509345486113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45956.509345486113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45956.509345486113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45956.509345486113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45956.509345486113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45956.509345486113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45956.509345486113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45956.509345486113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45956.509345486113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45956.509345486113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45956.509345486113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45956.509345486113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45956.509345486113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45956.509345486113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45956.509345486113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45956.509345486113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45956.509345486113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45956.509345486113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45956.509345486113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45956.509345486113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45956.509345486113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45956.509345486113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45956.509345486113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45956.509345486113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45956.509345486113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45956.509345486113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45956.509345486113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45956.509345486113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45956.509345486113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45956.509345486113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45956.509345486113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45956.509345486113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45956.509345486113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45956.509345486113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45956.509345486113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45956.509345486113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45956.509345486113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45956.509345486113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45956.509345486113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45956.509345486113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45956.509345486113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45956.509345486113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45956.509345486113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45956.509345486113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45956.509345486113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45956.509345486113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45956.509345486113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45956.509345486113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45956.509345486113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45956.509345486113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45956.509345486113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45956.509345486113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45956.509345486113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45956.509345486113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45956.509345486113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45956.509345486113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45956.509345486113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45956.509345486113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45956.509345486113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45956.509345486113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45956.509345486113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45956.509345486113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45956.509345486113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45956.509345486113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45956.509345486113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45956.509345486113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45956.509345486113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45956.509345486113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45956.509345486113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45956.509345486113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45956.509345486113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45956.509345486113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45956.509345486113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45956.509345486113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45956.509345486113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45956.509345486113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45956.509345486113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45956.509345486113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45956.509345486113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45956.509345486113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45956.509345486113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45956.509345486113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45956.509345486113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45956.509345486113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45956.509345486113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45956.509345486113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45956.509345486113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45956.509345486113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45956.509345486113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45956.509345486113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45956.509345486113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45956.509345486113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45956.509345486113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45956.509345486113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45956.509345486113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45956.509345486113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45956.509345486113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45956.509345486113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45956.509345486113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45956.509345486113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45956.509345486113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45956.509345486113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45956.509345486113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45956.509345486113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45956.509345486113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45956.509345486113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45956.509345486113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45956.509345486113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45956.509345486113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45956.509345486113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45956.509345486113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45956.509345486113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45956.509345486113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45956.509345486113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45956.509345486113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45956.509345486113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45956.509345486113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45956.509345486113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45956.509345486113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45956.509345486113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45956.509345486113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45956.509345486113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45956.509345486113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45956.509345486113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45956.509345486113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45956.509345486113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45956.509345486113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45956.509345486113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45956.509345486113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45956.509345486113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45956.509345486113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45956.509345486113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45956.509345486113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45956.509345486113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45956.509345486113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45956.509345486113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45956.509345486113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45956.509345486113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45956.509345486113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45956.509345486113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45956.509345486113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45956.509345486113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45956.509345486113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45956.509345486113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45956.509345486113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45956.509345486113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45956.509345486113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45956.509345486113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45956.509345486113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45956.509345486113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45956.509345486113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45956.509345486113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45956.509345486113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45956.509345486113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45956.509345486113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45956.509345486113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45956.509345486113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45956.509345486113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45956.509345486113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45956.509345486113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45956.509345486113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45956.509345486113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45956.509345486113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45956.509345486113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45956.509345486113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45956.509345486113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45956.509345486113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45956.509345486113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45956.509345486113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45956.509345486113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45956.509345486113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45956.509345486113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45956.509345486113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45956.509345486113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45956.509345486113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45956.509345486113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45956.509345486113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45956.509345486113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45956.509345486113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45956.509345486113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45956.509345486113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45956.509345486113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45956.509345486113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45956.509345486113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45956.509345486113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45956.509345486113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45956.509345486113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45956.509345486113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45956.509345486113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45956.509345486113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45956.509345486113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45956.509345486113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45956.509345486113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45956.509345486113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45956.509345486113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45956.509345486113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45956.509345486113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45956.509345486113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45956.509345486113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45956.509345486113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45956.509345486113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45956.509345486113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45956.509345486113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45956.509345486113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45956.509345486113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45956.509345486113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45956.509345486113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45956.509345486113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45956.509345486113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45956.509345486113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45956.509345486113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45956.509345486113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45956.509345486113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45956.509345486113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45956.509345486113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45956.509345486113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45956.509345486113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45956.509345486113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45956.509345486113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45956.509345486113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45956.509345486113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45956.509345486113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45956.509345486113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45956.509345486113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45956.509345486113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45956.509345486113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45956.509345486113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45956.509345486113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45956.509345486113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45956.509345486113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45956.509345486113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45956.509345486113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45956.509345486113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45956.509345486113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45956.509345486113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45956.509345486113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45956.509345486113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45956.509345486113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45956.509345486113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45956.509345486113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45956.509345486113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45956.509345486113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45956.509345486113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45956.509345486113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45956.509345486113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45956.509345486113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45956.509345486113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45956.509345486113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45956.509345486113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45956.509345486113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45956.509345486113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45956.509345486113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45956.509345486113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45956.509345486113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45956.509345486113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45956.509345486113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45956.509345486113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45956.509345486113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45956.509345486113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45956.509345486113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45956.509345486113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45956.509345486113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45956.509345486113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45956.509345486113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45956.509345486113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45956.509345486113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45956.509345486113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45956.509345486113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45956.509345486113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45956.509345486113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45956.509345486113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45956.509345486113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45956.509345486113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45956.509345486113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45956.509345486113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45956.509345486113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45956.509345486113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45956.509345486113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45956.509345486113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45956.509345486113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45956.509345486113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45956.509345486113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45956.509345486113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45956.509345486113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45956.509345486113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45956.509345486113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45956.509345486113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45956.509345486113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45956.509345486113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45956.509345486113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45956.509345486113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45956.509345486113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45956.509345486113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45956.509345486113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45956.509345486113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45956.509345486113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45956.509345486113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45956.509345486113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45956.509345486113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45956.509345486113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45956.509345486113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45956.509345486113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45956.509345486113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45956.509345486113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45956.509345486113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45956.509345486113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45956.509345486113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45956.509345486113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45956.509345486113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45956.509345486113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45956.509345486113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45956.509345486113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45956.509345486113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45956.509345486113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45956.509345486113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45956.509345486113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45956.509345486113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45956.509345486113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45956.509345486113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45956.509345486113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45956.509345486113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45956.509345486113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45956.509345486113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45956.509345486113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45956.509345486113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45956.509345486113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45956.509345486113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45956.509345486113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45956.509345486113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45956.509345486113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45956.509345486113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45956.509345486113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45956.509345486113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45956.509345486113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45956.509345486113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45956.509345486113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45956.509345486113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45956.509345486113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45956.509345486113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45956.509345486113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45956.509345486113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45956.509345486113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45956.509345486113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45956.509345486113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45956.509345486113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45956.509345486113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45956.509345486113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45956.509345486113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45956.509345486113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45956.509345486113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45956.509345486113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45956.509345486113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45956.509345486113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45956.509345486113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45956.509345486113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45956.509345486113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45956.509345486113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45956.509345486113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45956.509345486113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45956.509345486113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45956.509345486113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45956.509345486113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45956.509345486113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45956.509345486113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45956.509345486113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45956.509345486113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45956.509345486113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45956.509345486113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45956.509345486113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45956.509345486113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45956.509345486113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45956.509345486113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45956.509345486113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45956.509345486113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45956.509345486113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45956.509345486113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45956.509345486113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45956.509345486113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45956.509345486113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45956.509345486113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45956.509345486113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45956.509345486113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45956.509345486113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45956.509345486113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45956.509345486113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45956.509345486113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45956.509345486113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45956.509345486113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45956.509345486113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45956.509345486113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45956.509345486113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45956.509345486113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45956.509345486113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45956.509345486113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45956.509345486113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45956.509345486113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45956.509345486113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45956.509345486113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45956.509345486113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45956.509345486113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45956.509345486113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45956.509345486113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45956.509345486113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45956.509345486113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45956.509345486113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45956.509345486113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45956.509345486113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45956.509345486113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45956.509345486113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45956.509345486113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45956.509345486113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45956.509345486113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45956.509345486113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45956.509345486113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45956.509345486113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45956.509345486113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45956.509345486113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45956.509345486113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45956.509345486113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45956.509345486113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45956.509345486113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45956.509345486113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45956.509345486113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45956.509345486113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45956.509345486113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45956.509345486113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45956.509345486113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45956.509345486113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45956.509345486113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45956.509345486113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45956.509345486113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45956.509345486113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45956.509345486113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45956.509345486113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45956.509345486113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45956.509345486113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45956.509345486113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45956.509345486113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45956.509345486113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45956.509345486113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45956.509345486113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45956.509345486113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45956.509345486113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45956.509345486113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45956.509345486113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45956.509345486113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45956.509345486113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45956.509345486113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45956.509345486113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45956.509345486113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45956.509345486113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45956.509345486113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45956.509345486113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45956.509345486113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45956.509345486113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45956.509345486113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45956.509345486113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45956.509345486113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45956.509345486113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45956.509345486113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45956.509345486113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45956.509345486113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45956.509345486113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45956.509345486113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45956.509345486113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45956.509345486113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45956.509345486113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45956.509345486113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45956.509345486113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45956.509345486113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45956.509345486113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45956.509345486113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45956.509345486113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45956.509345486113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45956.509345486113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45956.509345486113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45956.509345486113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45956.509345486113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45956.509345486113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45956.509345486113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45956.509345486113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45956.509345486113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45956.509345486113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45956.509345486113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45956.509345486113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45956.509345486113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45956.509345486113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45956.509345486113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45956.509345486113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45956.509345486113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45956.509345486113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45956.509345486113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45956.509345486113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45956.509345486113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45956.509345486113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45956.509345486113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45956.509345486113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45956.509345486113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45956.509345486113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45956.509345486113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45956.509345486113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45956.509345486113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45956.509345486113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45956.509345486113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45956.509345486113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45956.509345486113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45956.509345486113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45956.509345486113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45956.509345486113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45956.509345486113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45956.509345486113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45956.509345486113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45956.509345486113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45956.509345486113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45956.509345486113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45956.509345486113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45956.509345486113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45956.509345486113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45956.509345486113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45956.509345486113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45956.509345486113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45956.509345486113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45956.509345486113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45956.509345486113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45956.509345486113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45956.509345486113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45956.509345486113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45956.509345486113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45956.509345486113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45956.509345486113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45956.509345486113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45956.509345486113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45956.509345486113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45956.509345486113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45956.509345486113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45956.509345486113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45956.509345486113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45956.509345486113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45956.509345486113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45956.509345486113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45956.509345486113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45956.509345486113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45956.509345486113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45956.509345486113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45956.509345486113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45956.509345486113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45956.509345486113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45956.509345486113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45956.509345486113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45956.509345486113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45956.509345486113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45956.509345486113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45956.509345486113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45956.509345486113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45956.509345486113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45956.509345486113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45956.509345486113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45956.509345486113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45956.509345486113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45956.509345486113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45956.509345486113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45956.509345486113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45956.509345486113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45956.509345486113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45956.509345486113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45956.509345486113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45956.509345486113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45956.509345486113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45956.509345486113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45956.509345486113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45956.509345486113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45956.509345486113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45956.509345486113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45956.509345486113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45956.509345486113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45956.509345486113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45956.509345486113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45956.509345486113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45956.509345486113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45956.509345486113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45956.509345486113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45956.509345486113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45956.509345486113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45956.509345486113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45956.509345486113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45956.509345486113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45956.509345486113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45956.509345486113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45956.509345486113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45956.509345486113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45956.509345486113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45956.509345486113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45956.509345486113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45956.509345486113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45956.509345486113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45956.509345486113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45956.509345486113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45956.509345486113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45956.509345486113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45956.509345486113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45956.509345486113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45956.509345486113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45956.509345486113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45956.509345486113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45956.509345486113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45956.509345486113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45956.509345486113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45956.509345486113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45956.509345486113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45956.509345486113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45956.509345486113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45956.509345486113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45956.509345486113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45956.509345486113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45956.509345486113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45956.509345486113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45956.509345486113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45956.509345486113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45956.509345486113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45956.509345486113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45956.509345486113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45956.509345486113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45956.509345486113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45956.509345486113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45956.509345486113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45956.509345486113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45956.509345486113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45956.509345486113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45956.509345486113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45956.509345486113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45956.509345486113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45956.509345486113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45956.509345486113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45956.509345486113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45956.509345486113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45956.509345486113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45956.509345486113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45956.509345486113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45956.509345486113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45956.509345486113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45956.509345486113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45956.509345486113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45956.509345486113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45956.509345486113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45956.509345486113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45956.509345486113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45956.509345486113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45956.509345486113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45956.509345486113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45956.509345486113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45956.509345486113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45956.509345486113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45956.509345486113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45956.509345486113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45956.509345486113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45956.509345486113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45956.509345486113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45956.509345486113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45956.509345486113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45956.509345486113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45956.509345486113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45956.509345486113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45956.509345486113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45956.509345486113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45956.509345486113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45956.509345486113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45956.509345486113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45956.509345486113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45956.509345486113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45956.509345486113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45956.509345486113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45956.509345486113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45956.509345486113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45956.509345486113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45956.509345486113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45956.509345486113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45956.509345486113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45956.509345486113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45956.509345486113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45956.509345486113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45956.509345486113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45956.509345486113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45956.509345486113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45956.509345486113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45956.509345486113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45956.509345486113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45956.509345486113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45956.509345486113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45956.509345486113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45956.509345486113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45956.509345486113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45956.509345486113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45956.509345486113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45956.509345486113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45956.509345486113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45956.509345486113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45956.509345486113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45956.509345486113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45956.509345486113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45956.509345486113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45956.509345486113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45956.509345486113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45956.509345486113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45956.509345486113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45956.509345486113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45956.509345486113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45956.509345486113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45956.509345486113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45956.509345486113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45956.509345486113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45956.509345486113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45956.509345486113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45956.509345486113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45956.509345486113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45956.509345486113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45956.509345486113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45956.509345486113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45956.509345486113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45956.509345486113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45956.509345486113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45956.509345486113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45956.509345486113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45956.509345486113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45956.509345486113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45956.509345486113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45956.509345486113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45956.509345486113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45956.509345486113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45956.509345486113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45956.509345486113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45956.509345486113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45956.509345486113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45956.509345486113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45956.509345486113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45956.509345486113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45956.509345486113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45956.509345486113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45956.509345486113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45956.509345486113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45956.509345486113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45956.509345486113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45956.509345486113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45956.509345486113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45956.509345486113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45956.509345486113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45956.509345486113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45956.509345486113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45956.509345486113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45956.509345486113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45956.509345486113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45956.509345486113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45956.509345486113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45956.509345486113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45956.509345486113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45956.509345486113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45956.509345486113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45956.509345486113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45956.509345486113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45956.509345486113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45956.509345486113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45956.509345486113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45956.509345486113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45956.509345486113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45956.509345486113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45956.509345486113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45956.509345486113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45956.509345486113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45956.509345486113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45956.509345486113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45956.509345486113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45956.509345486113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45956.509345486113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45956.509345486113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45956.509345486113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45956.509345486113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45956.509345486113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45956.509345486113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45956.509345486113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45956.509345486113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45956.509345486113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45956.509345486113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45956.509345486113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45956.509345486113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45956.509345486113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45956.509345486113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45956.509345486113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45956.509345486113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45956.509345486113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45956.509345486113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45956.509345486113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45956.509345486113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45956.509345486113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45956.509345486113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45956.509345486113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45956.509345486113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45956.509345486113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45956.509345486113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45956.509345486113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45956.509345486113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45956.509345486113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45956.509345486113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45956.509345486113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45956.509345486113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45956.509345486113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45956.509345486113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45956.509345486113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45956.509345486113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45956.509345486113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45956.509345486113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45956.509345486113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45956.509345486113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45956.509345486113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45956.509345486113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45956.509345486113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45956.509345486113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45956.509345486113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45956.509345486113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45956.509345486113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45956.509345486113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45956.509345486113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45956.509345486113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45956.509345486113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45956.509345486113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45956.509345486113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45956.509345486113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45956.509345486113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45956.509345486113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45956.509345486113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45956.509345486113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45956.509345486113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45956.509345486113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45956.509345486113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45956.509345486113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45956.509345486113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45956.509345486113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45956.509345486113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45956.509345486113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45956.509345486113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45956.509345486113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45956.509345486113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45956.509345486113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45956.509345486113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45956.509345486113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45956.509345486113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45956.509345486113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45956.509345486113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45956.509345486113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45956.509345486113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45956.509345486113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45956.509345486113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45956.509345486113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45956.509345486113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45956.509345486113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45956.509345486113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45956.509345486113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45956.509345486113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45956.509345486113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45956.509345486113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45956.509345486113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45956.509345486113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45956.509345486113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45956.509345486113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45956.509345486113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45956.509345486113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45956.509345486113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45956.509345486113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45956.509345486113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45956.509345486113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45956.509345486113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45956.509345486113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45956.509345486113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45956.509345486113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45956.509345486113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45956.509345486113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45956.509345486113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45956.509345486113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45956.509345486113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45956.509345486113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45956.509345486113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45956.509345486113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45956.509345486113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45956.509345486113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45956.509345486113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45956.509345486113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45956.509345486113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45956.509345486113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45956.509345486113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45956.509345486113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45956.509345486113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45956.509345486113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45956.509345486113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45956.509345486113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45956.509345486113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45956.509345486113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45956.509345486113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45956.509345486113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45956.509345486113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45956.509345486113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45956.509345486113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45956.509345486113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45956.509345486113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45956.509345486113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45956.509345486113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45956.509345486113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45956.509345486113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45956.509345486113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45956.509345486113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45956.509345486113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45956.509345486113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45956.509345486113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45956.509345486113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45956.509345486113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45956.509345486113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45956.509345486113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45956.509345486113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45956.509345486113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45956.509345486113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45956.509345486113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45956.509345486113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45956.509345486113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45956.509345486113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45956.509345486113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45956.509345486113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45956.509345486113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45956.509345486113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45956.509345486113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45956.509345486113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45956.509345486113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45956.509345486113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45956.509345486113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45956.509345486113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45956.509345486113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45956.509345486113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45956.509345486113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45956.509345486113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45956.509345486113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45956.509345486113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45956.509345486113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45956.509345486113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45956.509345486113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45956.509345486113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45956.509345486113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45956.509345486113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45956.509345486113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45956.509345486113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45956.509345486113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45956.509345486113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45956.509345486113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45956.509345486113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45956.509345486113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45956.509345486113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45956.509345486113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45956.509345486113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45956.509345486113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45956.509345486113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45956.509345486113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45956.509345486113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45956.509345486113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45956.509345486113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45956.509345486113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45956.509345486113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45956.509345486113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45956.509345486113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45956.509345486113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45956.509345486113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45956.509345486113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45956.509345486113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45956.509345486113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45956.509345486113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45956.509345486113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45956.509345486113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45956.509345486113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45956.509345486113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45956.509345486113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45956.509345486113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45956.509345486113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45956.509345486113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45956.509345486113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45956.509345486113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45956.509345486113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45956.509345486113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45956.509345486113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45956.509345486113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45956.509345486113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45956.509345486113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45956.509345486113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45956.509345486113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45956.509345486113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45956.509345486113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45956.509345486113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45956.509345486113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45956.509345486113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45956.509345486113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45956.509345486113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45956.509345486113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45956.509345486113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45956.509345486113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45956.509345486113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45956.509345486113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45956.509345486113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45956.509345486113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45956.509345486113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45956.509345486113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45956.509345486113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45956.509345486113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45956.509345486113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45956.509345486113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45956.509345486113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45956.509345486113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45956.509345486113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45956.509345486113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45956.509345486113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45956.509345486113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45956.509345486113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45956.509345486113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45956.509345486113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45956.509345486113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45956.509345486113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45956.509345486113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45956.509345486113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45956.509345486113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45956.509345486113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45956.509345486113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45956.509345486113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45956.509345486113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45956.509345486113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45956.509345486113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45956.509345486113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45956.509345486113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45956.509345486113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45956.509345486113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45956.509345486113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45956.509345486113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45956.509345486113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45956.509345486113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45956.509345486113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45956.509345486113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45956.509345486113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45956.509345486113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45956.509345486113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45956.509345486113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45956.509345486113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45956.509345486113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45956.509345486113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45956.509345486113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45956.509345486113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45956.509345486113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45956.509345486113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45956.509345486113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45956.509345486113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45956.509345486113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45956.509345486113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45956.509345486113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45956.509345486113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45956.509345486113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45956.509345486113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45956.509345486113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45956.509345486113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45956.509345486113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45956.509345486113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45956.509345486113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45956.509345486113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45956.509345486113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45956.509345486113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45956.509345486113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45956.509345486113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45956.509345486113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45956.509345486113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45956.509345486113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45956.509345486113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45956.509345486113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45956.509345486113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45956.509345486113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45956.509345486113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45956.509345486113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45956.509345486113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45956.509345486113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45956.509345486113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45956.509345486113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45956.509345486113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45956.509345486113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45956.509345486113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45956.509345486113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45956.509345486113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45956.509345486113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45956.509345486113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45956.509345486113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45956.509345486113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45956.509345486113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45956.509345486113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45956.509345486113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45956.509345486113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45956.509345486113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45956.509345486113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45956.509345486113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45956.509345486113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45956.509345486113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45956.509345486113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45956.509345486113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45956.509345486113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45956.509345486113</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253.02862766203179</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2.87462326388777</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3.7817708333022892E-2</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45956.509345486113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45956.509345486113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45956.509345486113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45956.509345486113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45956.509345486113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45956.509345486113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45956.509345486113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45956.509345486113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45956.509345486113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45956.509345486113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45956.509345486113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45956.509345486113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45956.509345486113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45956.509345486113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45956.509345486113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45956.509345486113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45956.509345486113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70" t="s">
        <v>39097</v>
      </c>
      <c r="E22" s="122"/>
      <c r="F22" s="123"/>
      <c r="G22" s="124">
        <f ca="1">IFERROR(NOW()-F22,"")</f>
        <v>45956.509345486113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45956.509345486113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45956.509345486113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45956.509345486113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45956.509345486113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45956.509345486113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45956.509345486113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45956.509345486113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45956.509345486113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45956.509345486113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45956.509345486113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45956.509345486113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45956.509345486113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45956.509345486113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45956.509345486113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45956.509345486113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45956.509345486113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45956.509345486113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45956.509345486113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45956.509345486113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45956.509345486113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45956.509345486113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45956.509345486113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45956.509345486113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45956.509345486113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45956.509345486113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45956.509345486113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45956.509345486113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45956.509345486113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45956.509345486113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45956.509345486113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45956.509345486113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45956.509345486113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45956.509345486113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45956.509345486113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45956.509345486113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45956.509345486113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45956.509345486113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45956.509345486113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45956.509345486113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45956.509345486113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45956.509345486113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45956.509345486113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45956.509345486113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45956.509345486113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45956.509345486113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45956.509345486113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45956.509345486113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45956.509345486113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45956.509345486113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45956.509345486113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45956.509345486113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45956.509345486113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45956.509345486113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45956.509345486113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45956.509345486113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45956.509345486113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45956.509345486113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45956.509345486113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45956.509345486113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45956.509345486113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45956.509345486113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45956.509345486113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45956.509345486113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45956.509345486113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45956.509345486113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45956.509345486113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45956.509345486113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45956.509345486113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45956.509345486113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45956.509345486113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45956.509345486113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45956.509345486113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45956.509345486113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45956.509345486113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45956.509345486113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45956.509345486113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45956.509345486113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45956.509345486113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45956.509345486113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45956.509345486113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45956.509345486113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45956.509345486113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45956.509345486113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45956.509345486113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45956.509345486113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45956.509345486113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45956.509345486113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45956.509345486113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45956.509345486113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45956.509345486113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45956.509345486113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45956.509345486113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45956.509345486113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45956.509345486113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45956.509345486113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45956.509345486113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45956.509345486113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45956.509345486113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45956.509345486113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45956.509345486113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45956.509345486113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45956.509345486113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45956.509345486113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45956.509345486113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45956.509345486113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45956.509345486113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45956.509345486113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45956.509345486113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45956.509345486113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45956.509345486113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45956.509345486113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45956.509345486113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45956.509345486113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45956.509345486113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45956.509345486113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45956.509345486113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45956.509345486113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45956.509345486113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45956.509345486113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45956.509345486113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45956.509345486113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45956.509345486113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45956.509345486113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45956.509345486113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45956.509345486113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45956.509345486113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45956.509345486113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45956.509345486113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45956.509345486113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45956.509345486113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45956.509345486113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45956.509345486113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45956.509345486113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45956.509345486113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45956.509345486113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45956.509345486113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45956.509345486113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45956.509345486113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45956.509345486113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45956.509345486113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45956.509345486113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45956.509345486113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45956.509345486113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45956.509345486113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45956.509345486113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45956.509345486113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45956.509345486113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45956.509345486113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45956.509345486113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45956.509345486113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45956.509345486113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45956.509345486113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45956.509345486113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45956.509345486113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45956.509345486113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45956.509345486113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45956.509345486113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45956.509345486113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45956.509345486113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45956.509345486113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45956.509345486113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45956.509345486113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45956.509345486113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45956.509345486113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45956.509345486113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45956.509345486113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45956.509345486113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45956.509345486113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45956.509345486113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45956.509345486113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45956.509345486113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45956.509345486113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45956.509345486113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45956.509345486113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45956.509345486113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45956.509345486113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45956.509345486113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45956.509345486113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45956.509345486113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45956.509345486113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45956.509345486113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45956.509345486113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45956.509345486113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45956.509345486113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45956.509345486113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45956.509345486113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45956.509345486113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45956.509345486113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45956.509345486113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45956.509345486113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45956.509345486113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45956.509345486113</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45956.509345486113</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64.677285069439677</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30.320467939811351</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7.8482341435155831</v>
      </c>
      <c r="H4" s="153">
        <v>45948.661111111112</v>
      </c>
      <c r="I4" s="152" t="str">
        <f>IFERROR(VLOOKUP(D4,DB!A:F,6,0),"")</f>
        <v>SCECO</v>
      </c>
      <c r="J4" s="152" t="str">
        <f>IFERROR(VLOOKUP(D4,DB!A:G,7,0),"")</f>
        <v>Dead</v>
      </c>
      <c r="K4" s="152" t="s">
        <v>39103</v>
      </c>
      <c r="L4" s="152" t="str">
        <f>IFERROR(VLOOKUP(D4,DB!A:I,9,0),"")</f>
        <v>Latis</v>
      </c>
    </row>
    <row r="5" spans="1:13" ht="15">
      <c r="A5" s="152"/>
      <c r="B5" s="152" t="str">
        <f>IFERROR(VLOOKUP(D5,DB!A:K,11,0),"")</f>
        <v/>
      </c>
      <c r="C5" s="152"/>
      <c r="D5" s="152"/>
      <c r="E5" s="152"/>
      <c r="F5" s="153"/>
      <c r="G5" s="154">
        <f ca="1">IFERROR(NOW()-F5,"")</f>
        <v>45956.509345254628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45956.509345254628</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45956.509345254628</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45956.509345254628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45956.509345254628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45956.509345254628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45956.509345254628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45956.509345254628</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45956.509345254628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45956.509345254628</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45956.509345254628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45956.509345254628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45956.509345254628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45956.509345254628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45956.509345254628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45956.509345254628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45956.509345254628</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45956.509345254628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45956.509345254628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45956.509345254628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45956.509345254628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45956.509345254628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45956.509345254628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45956.509345254628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45956.509345254628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45956.509345254628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45956.509345254628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45956.509345254628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45956.509345254628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45956.509345254628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45956.509345254628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45956.509345254628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45956.509345254628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45956.509345254628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45956.509345254628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45956.509345254628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45956.509345254628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45956.509345254628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45956.509345254628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45956.509345254628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45956.509345254628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45956.509345254628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45956.509345254628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45956.509345254628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45956.509345254628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45956.509345254628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45956.509345254628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45956.509345254628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45956.509345254628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45956.509345254628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45956.509345254628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45956.509345254628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45956.509345254628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45956.509345254628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45956.509345254628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45956.509345254628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45956.509345254628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45956.509345254628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45956.509345254628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45956.509345254628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45956.509345254628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45956.509345254628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45956.509345254628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45956.509345254628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45956.509345254628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45956.509345254628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45956.509345254628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45956.509345254628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45956.509345254628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45956.509345254628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45956.509345254628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45956.509345254628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45956.509345254628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45956.509345254628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45956.509345254628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45956.509345254628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45956.509345254628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45956.509345254628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45956.509345254628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45956.509345254628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45956.509345254628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45956.509345254628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45956.509345254628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45956.509345254628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45956.509345254628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45956.509345254628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45956.509345254628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45956.509345254628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45956.509345254628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45956.509345254628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45956.509345254628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45956.509345254628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45956.509345254628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45956.509345254628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45956.509345254628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45956.509345254628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45956.509345254628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45956.509345254628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45956.509345254628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45956.509345254628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45956.509345254628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45956.509345254628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45956.509345254628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45956.509345254628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45956.509345254628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45956.509345254628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45956.509345254628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45956.509345254628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45956.509345254628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45956.509345254628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45956.509345254628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45956.509345254628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45956.509345254628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45956.509345254628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45956.509345254628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45956.509345254628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45956.509345254628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45956.509345254628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45956.509345254628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45956.509345254628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45956.509345254628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45956.509345254628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45956.509345254628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45956.509345254628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45956.509345254628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45956.509345254628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45956.509345254628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45956.509345254628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45956.509345254628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45956.509345254628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45956.509345254628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45956.509345254628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45956.509345254628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45956.509345254628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45956.509345254628</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45956.509345254628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45956.509345254628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45956.509345254628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45956.509345254628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45956.509345254628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45956.509345254628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45956.509345254628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45956.509345254628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45956.509345254628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45956.509345254628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45956.509345254628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45956.509345254628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45956.509345254628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45956.509345254628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45956.509345254628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45956.509345254628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45956.509345254628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45956.509345254628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45956.509345254628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45956.509345254628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45956.509345254628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45956.509345254628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45956.509345254628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45956.509345254628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45956.509345254628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45956.509345254628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45956.509345254628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45956.509345254628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45956.509345254628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45956.509345254628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45956.509345254628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45956.509345254628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45956.509345254628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45956.509345254628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45956.509345254628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45956.509345254628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45956.509345254628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45956.509345254628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45956.509345254628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45956.509345254628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45956.509345254628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45956.509345254628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45956.509345254628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45956.509345254628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45956.509345254628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45956.509345254628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45956.509345254628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45956.509345254628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45956.509345254628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45956.509345254628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45956.509345254628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45956.509345254628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45956.509345254628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45956.509345254628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45956.509345254628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45956.509345254628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45956.509345254628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45956.509345254628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45956.509345254628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45956.509345254628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45956.509345254628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45956.509345254628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45956.509345254628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45956.509345254628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45956.509345254628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45956.509345254628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45956.509345254628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45956.509345254628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45956.509345254628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45956.509345254628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45956.509345254628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45956.509345254628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45956.509345254628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45956.509345254628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45956.509345254628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45956.509345254628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45956.509345254628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45956.509345254628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45956.509345254628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45956.509345254628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45956.509345254628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45956.509345254628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45956.509345254628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45956.509345254628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45956.509345254628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45956.509345254628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45956.509345254628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45956.509345254628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45956.509345254628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45956.509345254628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45956.509345254628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45956.509345254628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45956.509345254628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45956.509345254628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45956.509345254628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45956.509345254628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45956.509345254628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45956.509345254628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45956.509345254628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45956.509345254628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45956.509345254628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45956.509345254628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45956.509345254628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45956.509345254628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45956.509345254628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45956.509345254628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45956.509345254628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45956.509345254628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45956.509345254628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45956.509345254628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45956.509345254628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45956.509345254628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45956.509345254628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45956.509345254628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45956.509345254628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45956.509345254628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45956.509345254628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45956.509345254628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45956.509345254628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45956.509345254628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45956.509345254628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45956.509345254628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45956.509345254628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45956.509345254628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45956.509345254628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45956.509345254628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45956.509345254628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45956.509345254628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45956.509345254628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45956.509345254628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45956.509345254628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45956.509345254628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45956.509345254628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45956.509345254628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45956.509345254628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45956.509345254628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45956.509345254628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45956.509345254628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45956.509345254628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45956.509345254628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45956.509345254628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45956.509345254628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45956.509345254628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45956.509345254628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45956.509345254628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45956.509345254628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45956.509345254628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45956.509345254628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45956.509345254628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45956.509345254628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45956.509345254628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45956.509345254628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45956.509345254628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45956.509345254628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45956.509345254628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45956.509345254628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45956.509345254628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45956.509345254628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45956.509345254628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45956.509345254628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45956.509345254628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45956.509345254628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45956.509345254628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45956.509345254628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45956.509345254628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45956.509345254628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45956.509345254628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45956.509345254628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45956.509345254628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45956.509345254628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45956.509345254628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45956.509345254628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45956.509345254628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45956.509345254628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45956.509345254628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45956.509345254628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45956.509345254628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45956.509345254628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45956.509345254628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45956.509345254628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45956.509345254628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45956.509345254628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45956.509345254628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45956.509345254628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45956.509345254628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45956.509345254628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45956.509345254628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45956.509345254628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45956.509345254628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45956.509345254628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45956.509345254628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45956.509345254628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45956.509345254628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45956.509345254628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45956.509345254628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45956.509345254628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45956.509345254628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45956.509345254628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45956.509345254628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45956.509345254628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45956.509345254628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45956.509345254628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45956.509345254628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45956.509345254628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45956.509345254628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45956.509345254628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45956.509345254628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45956.509345254628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45956.509345254628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45956.509345254628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45956.509345254628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45956.509345254628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45956.509345254628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45956.509345254628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45956.509345254628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45956.509345254628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45956.509345254628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45956.509345254628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45956.509345254628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45956.509345254628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45956.509345254628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45956.509345254628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45956.509345254628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45956.509345254628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45956.509345254628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45956.509345254628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45956.509345254628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45956.509345254628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45956.509345254628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45956.509345254628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45956.509345254628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45956.509345254628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45956.509345254628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45956.509345254628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45956.509345254628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45956.509345254628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45956.509345254628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45956.509345254628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45956.509345254628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45956.509345254628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45956.509345254628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45956.509345254628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45956.509345254628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45956.509345254628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45956.509345254628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45956.509345254628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45956.509345254628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45956.509345254628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45956.509345254628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45956.509345254628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45956.509345254628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45956.509345254628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45956.509345254628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45956.509345254628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45956.509345254628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45956.509345254628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45956.509345254628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45956.509345254628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45956.509345254628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45956.509345254628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45956.509345254628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45956.509345254628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45956.509345254628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45956.509345254628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45956.509345254628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45956.509345254628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45956.509345254628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45956.509345254628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45956.509345254628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45956.509345254628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45956.509345254628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45956.509345254628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45956.509345254628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45956.509345254628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45956.509345254628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45956.509345254628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45956.509345254628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45956.509345254628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45956.509345254628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45956.509345254628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45956.509345254628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45956.509345254628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45956.509345254628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45956.509345254628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45956.509345254628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45956.509345254628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45956.509345254628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45956.509345254628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45956.509345254628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45956.509345254628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45956.509345254628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45956.509345254628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45956.509345254628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45956.509345254628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45956.509345254628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45956.509345254628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45956.509345254628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45956.509345254628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45956.509345254628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45956.509345254628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45956.509345254628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45956.509345254628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45956.509345254628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45956.509345254628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45956.509345254628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45956.509345254628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45956.509345254628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45956.509345254628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45956.509345254628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45956.509345254628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45956.509345254628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45956.509345254628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45956.509345254628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45956.509345254628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45956.509345254628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45956.509345254628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45956.509345254628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45956.509345254628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45956.509345254628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45956.509345254628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45956.509345254628</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39104</v>
      </c>
      <c r="B2" s="103" t="str">
        <f>IFERROR(VLOOKUP(D2,DB!A:K,11,0),"")</f>
        <v>R6</v>
      </c>
      <c r="C2" s="105">
        <v>1</v>
      </c>
      <c r="D2" s="103" t="s">
        <v>38564</v>
      </c>
      <c r="E2" s="106" t="s">
        <v>38998</v>
      </c>
      <c r="F2" s="107">
        <v>45956.104409722226</v>
      </c>
      <c r="G2" s="77">
        <f ca="1">IFERROR(NOW()-F2,"-")</f>
        <v>0.4049355324023054</v>
      </c>
      <c r="H2" s="107">
        <v>45956.092986111114</v>
      </c>
      <c r="I2" s="103" t="str">
        <f>IFERROR(VLOOKUP(D2,DB!A:F,6,0),"")</f>
        <v>Generator-SG</v>
      </c>
      <c r="J2" s="102" t="str">
        <f>IFERROR(VLOOKUP(D2,DB!A:G,7,0),"")</f>
        <v>Vandalized</v>
      </c>
      <c r="K2" s="108" t="s">
        <v>39105</v>
      </c>
      <c r="L2" s="109" t="str">
        <f>IFERROR(VLOOKUP(D2,DB!A:I,9,0),"")</f>
        <v>Latis</v>
      </c>
    </row>
    <row r="3" spans="1:16383" ht="31.5" customHeight="1">
      <c r="A3" s="104"/>
      <c r="B3" s="103" t="str">
        <f>IFERROR(VLOOKUP(D3,DB!A:K,11,0),"")</f>
        <v/>
      </c>
      <c r="C3" s="105"/>
      <c r="D3" s="103"/>
      <c r="E3" s="106"/>
      <c r="F3" s="107"/>
      <c r="G3" s="77">
        <f ca="1">IFERROR(NOW()-F3,"-")</f>
        <v>45956.509345254628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45956.509345254628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45956.509345254628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45956.509345254628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45956.509345254628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45956.509345254628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45956.509345254628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45956.509345254628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45956.509345254628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45956.509345254628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45956.509345254628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45956.509345254628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45956.509345254628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45956.509345254628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45956.509345254628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45956.509345254628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45956.509345254628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45956.509345254628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45956.509345254628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45956.509345254628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45956.509345254628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45956.509345254628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45956.509345254628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45956.509345254628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45956.509345254628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45956.509345254628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45956.509345254628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45956.509345254628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45956.509345254628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45956.509345254628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45956.509345254628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45956.509345254628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45956.509345254628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45956.509345254628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45956.509345254628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45956.509345254628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45956.509345254628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45956.509345254628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45956.509345254628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45956.509345254628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45956.509345254628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45956.509345254628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45956.509345254628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45956.509345254628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45956.509345254628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45956.509345254628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45956.509345254628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45956.509345254628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45956.509345254628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45956.509345254628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45956.509345254628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45956.509345254628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45956.509345254628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45956.509345254628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45956.509345254628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45956.509345254628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45956.509345254628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45956.509345254628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45956.509345254628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45956.509345254628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45956.509345254628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45956.509345254628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45956.509345254628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45956.509345254628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45956.509345254628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45956.509345254628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45956.509345254628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45956.509345254628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45956.509345254628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45956.509345254628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45956.509345254628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45956.509345254628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45956.509345254628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45956.509345254628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45956.509345254628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45956.509345254628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45956.509345254628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45956.509345254628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45956.509345254628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45956.509345254628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45956.509345254628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45956.509345254628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45956.509345254628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45956.509345254628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45956.509345254628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45956.509345254628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45956.509345254628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45956.509345254628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45956.509345254628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45956.509345254628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45956.509345254628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45956.509345254628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45956.509345254628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45956.509345254628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45956.509345254628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45956.509345254628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45956.509345254628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45956.509345254628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45956.509345254628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45956.509345254628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45956.509345254628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45956.509345254628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45956.509345254628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45956.509345254628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45956.509345254628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45956.509345254628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45956.509345254628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45956.509345254628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45956.509345254628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45956.509345254628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45956.509345254628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45956.509345254628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45956.509345254628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45956.509345254628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45956.509345254628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45956.509345254628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45956.509345254628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45956.509345254628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45956.509345254628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45956.509345254628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45956.509345254628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45956.509345254628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45956.509345254628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45956.509345254628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45956.509345254628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45956.509345254628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45956.509345254628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45956.509345254628</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2025-10-26T09:15:27Z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